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6\EN\"/>
    </mc:Choice>
  </mc:AlternateContent>
  <xr:revisionPtr revIDLastSave="0" documentId="13_ncr:1_{A34E71F9-D370-4878-986F-38A6698345DF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<sst xmlns="http://schemas.openxmlformats.org/spreadsheetml/2006/main" count="108" uniqueCount="63">
  <si>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</si>
  <si>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</si>
  <si>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</si>
  <si>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</si>
  <si>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</si>
  <si>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</si>
  <si>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</si>
  <si>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</si>
  <si>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</si>
  <si>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</si>
  <si>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</si>
  <si>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</si>
  <si>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</si>
  <si>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</si>
  <si>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</si>
  <si>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</si>
  <si>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</si>
  <si>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</si>
  <si>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</si>
  <si>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</si>
  <si>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</si>
  <si>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</si>
  <si>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</si>
  <si>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</si>
  <si>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</si>
  <si>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</si>
  <si>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</si>
  <si>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</si>
  <si>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</si>
  <si>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</si>
  <si>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</si>
  <si>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</si>
  <si>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</si>
  <si>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</si>
  <si>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</si>
  <si>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</si>
  <si>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</si>
  <si>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</si>
  <si>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</si>
  <si>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</si>
  <si>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</si>
  <si>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</si>
  <si>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</si>
  <si>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</si>
  <si>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</si>
  <si>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</si>
  <si>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</si>
  <si>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</si>
  <si>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</si>
  <si>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</si>
  <si>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</si>
  <si>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</si>
  <si>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</si>
  <si>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</si>
  <si>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</si>
  <si>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</si>
  <si>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</si>
  <si>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</si>
  <si>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</si>
  <si>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</si>
  <si>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</si>
  <si>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</si>
  <si>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112年1至6月來臺旅客人次－按年齡分
Table 1-5 Visitor Arrivals by Age,
January-June,2023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</si>
</sst>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sqref="A1:K1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15248</v>
      </c>
      <c r="E3" s="2">
        <v>20843</v>
      </c>
      <c r="F3" s="2">
        <v>100942</v>
      </c>
      <c r="G3" s="2">
        <v>106524</v>
      </c>
      <c r="H3" s="2">
        <v>69627</v>
      </c>
      <c r="I3" s="2">
        <v>60311</v>
      </c>
      <c r="J3" s="2">
        <v>70085</v>
      </c>
      <c r="K3" s="2">
        <f>SUM(D3:J3)</f>
        <v>443580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2265</v>
      </c>
      <c r="E4" s="2">
        <v>1063</v>
      </c>
      <c r="F4" s="2">
        <v>7687</v>
      </c>
      <c r="G4" s="2">
        <v>25323</v>
      </c>
      <c r="H4" s="2">
        <v>20040</v>
      </c>
      <c r="I4" s="2">
        <v>10345</v>
      </c>
      <c r="J4" s="2">
        <v>6718</v>
      </c>
      <c r="K4" s="2">
        <f t="shared" ref="K4:K48" si="0">SUM(D4:J4)</f>
        <v>73441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7349</v>
      </c>
      <c r="E5" s="2">
        <v>10008</v>
      </c>
      <c r="F5" s="2">
        <v>54507</v>
      </c>
      <c r="G5" s="2">
        <v>48397</v>
      </c>
      <c r="H5" s="2">
        <v>59719</v>
      </c>
      <c r="I5" s="2">
        <v>67463</v>
      </c>
      <c r="J5" s="2">
        <v>76977</v>
      </c>
      <c r="K5" s="2">
        <f t="shared" si="0"/>
        <v>324420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5958</v>
      </c>
      <c r="E6" s="2">
        <v>14307</v>
      </c>
      <c r="F6" s="2">
        <v>58961</v>
      </c>
      <c r="G6" s="2">
        <v>62186</v>
      </c>
      <c r="H6" s="2">
        <v>50846</v>
      </c>
      <c r="I6" s="2">
        <v>61280</v>
      </c>
      <c r="J6" s="2">
        <v>59462</v>
      </c>
      <c r="K6" s="2">
        <f t="shared" si="0"/>
        <v>313000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375</v>
      </c>
      <c r="E7" s="2">
        <v>355</v>
      </c>
      <c r="F7" s="2">
        <v>2676</v>
      </c>
      <c r="G7" s="2">
        <v>4977</v>
      </c>
      <c r="H7" s="2">
        <v>3657</v>
      </c>
      <c r="I7" s="2">
        <v>2006</v>
      </c>
      <c r="J7" s="2">
        <v>915</v>
      </c>
      <c r="K7" s="2">
        <f t="shared" si="0"/>
        <v>14961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160</v>
      </c>
      <c r="E8" s="2">
        <v>150</v>
      </c>
      <c r="F8" s="2">
        <v>944</v>
      </c>
      <c r="G8" s="2">
        <v>1967</v>
      </c>
      <c r="H8" s="2">
        <v>1656</v>
      </c>
      <c r="I8" s="2">
        <v>1195</v>
      </c>
      <c r="J8" s="2">
        <v>1071</v>
      </c>
      <c r="K8" s="2">
        <f t="shared" si="0"/>
        <v>7143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7860</v>
      </c>
      <c r="E9" s="2">
        <v>11907</v>
      </c>
      <c r="F9" s="2">
        <v>47637</v>
      </c>
      <c r="G9" s="2">
        <v>45424</v>
      </c>
      <c r="H9" s="2">
        <v>32316</v>
      </c>
      <c r="I9" s="2">
        <v>30840</v>
      </c>
      <c r="J9" s="2">
        <v>26800</v>
      </c>
      <c r="K9" s="2">
        <f t="shared" si="0"/>
        <v>202784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12559</v>
      </c>
      <c r="E10" s="2">
        <v>8596</v>
      </c>
      <c r="F10" s="2">
        <v>31430</v>
      </c>
      <c r="G10" s="2">
        <v>47347</v>
      </c>
      <c r="H10" s="2">
        <v>35011</v>
      </c>
      <c r="I10" s="2">
        <v>31193</v>
      </c>
      <c r="J10" s="2">
        <v>32613</v>
      </c>
      <c r="K10" s="2">
        <f t="shared" si="0"/>
        <v>198749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1670</v>
      </c>
      <c r="E11" s="2">
        <v>4276</v>
      </c>
      <c r="F11" s="2">
        <v>30739</v>
      </c>
      <c r="G11" s="2">
        <v>25889</v>
      </c>
      <c r="H11" s="2">
        <v>17470</v>
      </c>
      <c r="I11" s="2">
        <v>8375</v>
      </c>
      <c r="J11" s="2">
        <v>7401</v>
      </c>
      <c r="K11" s="2">
        <f t="shared" si="0"/>
        <v>95820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4164</v>
      </c>
      <c r="E12" s="2">
        <v>6291</v>
      </c>
      <c r="F12" s="2">
        <v>32882</v>
      </c>
      <c r="G12" s="2">
        <v>53383</v>
      </c>
      <c r="H12" s="2">
        <v>24824</v>
      </c>
      <c r="I12" s="2">
        <v>15174</v>
      </c>
      <c r="J12" s="2">
        <v>12886</v>
      </c>
      <c r="K12" s="2">
        <f t="shared" si="0"/>
        <v>149604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3567</v>
      </c>
      <c r="E13" s="2">
        <v>7114</v>
      </c>
      <c r="F13" s="2">
        <v>42522</v>
      </c>
      <c r="G13" s="2">
        <v>59314</v>
      </c>
      <c r="H13" s="2">
        <v>37142</v>
      </c>
      <c r="I13" s="2">
        <v>21732</v>
      </c>
      <c r="J13" s="2">
        <v>18804</v>
      </c>
      <c r="K13" s="2">
        <f t="shared" si="0"/>
        <v>190195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3478</v>
      </c>
      <c r="E14" s="2">
        <v>7888</v>
      </c>
      <c r="F14" s="2">
        <v>58393</v>
      </c>
      <c r="G14" s="2">
        <v>65098</v>
      </c>
      <c r="H14" s="2">
        <v>29953</v>
      </c>
      <c r="I14" s="2">
        <v>14386</v>
      </c>
      <c r="J14" s="2">
        <v>14673</v>
      </c>
      <c r="K14" s="2">
        <f t="shared" si="0"/>
        <v>193869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332</v>
      </c>
      <c r="E15" s="2">
        <f t="shared" ref="E15:J15" si="1">E16-E9-E10-E11-E12-E13-E14</f>
        <v>377</v>
      </c>
      <c r="F15" s="2">
        <f t="shared" si="1"/>
        <v>1744</v>
      </c>
      <c r="G15" s="2">
        <f t="shared" si="1"/>
        <v>2202</v>
      </c>
      <c r="H15" s="2">
        <f t="shared" si="1"/>
        <v>1642</v>
      </c>
      <c r="I15" s="2">
        <f t="shared" si="1"/>
        <v>1228</v>
      </c>
      <c r="J15" s="2">
        <f t="shared" si="1"/>
        <v>1444</v>
      </c>
      <c r="K15" s="2">
        <f t="shared" si="0"/>
        <v>8969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33630</v>
      </c>
      <c r="E16" s="2">
        <v>46449</v>
      </c>
      <c r="F16" s="2">
        <v>245347</v>
      </c>
      <c r="G16" s="2">
        <v>298657</v>
      </c>
      <c r="H16" s="2">
        <v>178358</v>
      </c>
      <c r="I16" s="2">
        <v>122928</v>
      </c>
      <c r="J16" s="2">
        <v>114621</v>
      </c>
      <c r="K16" s="2">
        <f t="shared" si="0"/>
        <v>1039990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312</v>
      </c>
      <c r="E17" s="2">
        <f t="shared" ref="E17:J17" si="2">E18-E16-E3-E4-E5-E6-E7-E8</f>
        <v>380</v>
      </c>
      <c r="F17" s="2">
        <f t="shared" si="2"/>
        <v>1791</v>
      </c>
      <c r="G17" s="2">
        <f t="shared" si="2"/>
        <v>2894</v>
      </c>
      <c r="H17" s="2">
        <f t="shared" si="2"/>
        <v>2537</v>
      </c>
      <c r="I17" s="2">
        <f t="shared" si="2"/>
        <v>1546</v>
      </c>
      <c r="J17" s="2">
        <f t="shared" si="2"/>
        <v>1198</v>
      </c>
      <c r="K17" s="2">
        <f t="shared" si="0"/>
        <v>10658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65297</v>
      </c>
      <c r="E18" s="2">
        <v>93555</v>
      </c>
      <c r="F18" s="2">
        <v>472855</v>
      </c>
      <c r="G18" s="2">
        <v>550925</v>
      </c>
      <c r="H18" s="2">
        <v>386440</v>
      </c>
      <c r="I18" s="2">
        <v>327074</v>
      </c>
      <c r="J18" s="2">
        <v>331047</v>
      </c>
      <c r="K18" s="2">
        <f t="shared" si="0"/>
        <v>2227193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2586</v>
      </c>
      <c r="E19" s="2">
        <v>2038</v>
      </c>
      <c r="F19" s="2">
        <v>5153</v>
      </c>
      <c r="G19" s="2">
        <v>7623</v>
      </c>
      <c r="H19" s="2">
        <v>6969</v>
      </c>
      <c r="I19" s="2">
        <v>6456</v>
      </c>
      <c r="J19" s="2">
        <v>8710</v>
      </c>
      <c r="K19" s="2">
        <f t="shared" si="0"/>
        <v>39535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16249</v>
      </c>
      <c r="E20" s="2">
        <v>20734</v>
      </c>
      <c r="F20" s="2">
        <v>30682</v>
      </c>
      <c r="G20" s="2">
        <v>41524</v>
      </c>
      <c r="H20" s="2">
        <v>38082</v>
      </c>
      <c r="I20" s="2">
        <v>38726</v>
      </c>
      <c r="J20" s="2">
        <v>45185</v>
      </c>
      <c r="K20" s="2">
        <f t="shared" si="0"/>
        <v>231182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25</v>
      </c>
      <c r="E21" s="2">
        <v>42</v>
      </c>
      <c r="F21" s="2">
        <v>263</v>
      </c>
      <c r="G21" s="2">
        <v>372</v>
      </c>
      <c r="H21" s="2">
        <v>261</v>
      </c>
      <c r="I21" s="2">
        <v>191</v>
      </c>
      <c r="J21" s="2">
        <v>146</v>
      </c>
      <c r="K21" s="2">
        <f t="shared" si="0"/>
        <v>1300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49</v>
      </c>
      <c r="E22" s="2">
        <v>42</v>
      </c>
      <c r="F22" s="2">
        <v>214</v>
      </c>
      <c r="G22" s="2">
        <v>411</v>
      </c>
      <c r="H22" s="2">
        <v>324</v>
      </c>
      <c r="I22" s="2">
        <v>193</v>
      </c>
      <c r="J22" s="2">
        <v>172</v>
      </c>
      <c r="K22" s="2">
        <f t="shared" si="0"/>
        <v>1405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15</v>
      </c>
      <c r="E23" s="2">
        <v>22</v>
      </c>
      <c r="F23" s="2">
        <v>39</v>
      </c>
      <c r="G23" s="2">
        <v>126</v>
      </c>
      <c r="H23" s="2">
        <v>94</v>
      </c>
      <c r="I23" s="2">
        <v>52</v>
      </c>
      <c r="J23" s="2">
        <v>55</v>
      </c>
      <c r="K23" s="2">
        <f t="shared" si="0"/>
        <v>403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103</v>
      </c>
      <c r="E24" s="2">
        <f t="shared" ref="E24:J24" si="3">E25-E19-E20-E21-E22-E23</f>
        <v>132</v>
      </c>
      <c r="F24" s="2">
        <f t="shared" si="3"/>
        <v>1284</v>
      </c>
      <c r="G24" s="2">
        <f t="shared" si="3"/>
        <v>1567</v>
      </c>
      <c r="H24" s="2">
        <f t="shared" si="3"/>
        <v>761</v>
      </c>
      <c r="I24" s="2">
        <f t="shared" si="3"/>
        <v>563</v>
      </c>
      <c r="J24" s="2">
        <f t="shared" si="3"/>
        <v>422</v>
      </c>
      <c r="K24" s="2">
        <f t="shared" si="0"/>
        <v>4832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19027</v>
      </c>
      <c r="E25" s="2">
        <v>23010</v>
      </c>
      <c r="F25" s="2">
        <v>37635</v>
      </c>
      <c r="G25" s="2">
        <v>51623</v>
      </c>
      <c r="H25" s="2">
        <v>46491</v>
      </c>
      <c r="I25" s="2">
        <v>46181</v>
      </c>
      <c r="J25" s="2">
        <v>54690</v>
      </c>
      <c r="K25" s="2">
        <f t="shared" si="0"/>
        <v>278657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95</v>
      </c>
      <c r="E26" s="2">
        <v>67</v>
      </c>
      <c r="F26" s="2">
        <v>546</v>
      </c>
      <c r="G26" s="2">
        <v>782</v>
      </c>
      <c r="H26" s="2">
        <v>567</v>
      </c>
      <c r="I26" s="2">
        <v>460</v>
      </c>
      <c r="J26" s="2">
        <v>387</v>
      </c>
      <c r="K26" s="2">
        <f t="shared" si="0"/>
        <v>2904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589</v>
      </c>
      <c r="E27" s="2">
        <v>696</v>
      </c>
      <c r="F27" s="2">
        <v>4259</v>
      </c>
      <c r="G27" s="2">
        <v>4229</v>
      </c>
      <c r="H27" s="2">
        <v>3229</v>
      </c>
      <c r="I27" s="2">
        <v>2848</v>
      </c>
      <c r="J27" s="2">
        <v>2945</v>
      </c>
      <c r="K27" s="2">
        <f t="shared" si="0"/>
        <v>18795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831</v>
      </c>
      <c r="E28" s="2">
        <v>694</v>
      </c>
      <c r="F28" s="2">
        <v>4803</v>
      </c>
      <c r="G28" s="2">
        <v>6328</v>
      </c>
      <c r="H28" s="2">
        <v>4757</v>
      </c>
      <c r="I28" s="2">
        <v>5380</v>
      </c>
      <c r="J28" s="2">
        <v>6410</v>
      </c>
      <c r="K28" s="2">
        <f t="shared" si="0"/>
        <v>29203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109</v>
      </c>
      <c r="E29" s="2">
        <v>134</v>
      </c>
      <c r="F29" s="2">
        <v>913</v>
      </c>
      <c r="G29" s="2">
        <v>1610</v>
      </c>
      <c r="H29" s="2">
        <v>1557</v>
      </c>
      <c r="I29" s="2">
        <v>1273</v>
      </c>
      <c r="J29" s="2">
        <v>901</v>
      </c>
      <c r="K29" s="2">
        <f t="shared" si="0"/>
        <v>6497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259</v>
      </c>
      <c r="E30" s="2">
        <v>244</v>
      </c>
      <c r="F30" s="2">
        <v>1919</v>
      </c>
      <c r="G30" s="2">
        <v>2386</v>
      </c>
      <c r="H30" s="2">
        <v>1879</v>
      </c>
      <c r="I30" s="2">
        <v>1865</v>
      </c>
      <c r="J30" s="2">
        <v>1405</v>
      </c>
      <c r="K30" s="2">
        <f t="shared" si="0"/>
        <v>9957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148</v>
      </c>
      <c r="E31" s="2">
        <v>109</v>
      </c>
      <c r="F31" s="2">
        <v>532</v>
      </c>
      <c r="G31" s="2">
        <v>940</v>
      </c>
      <c r="H31" s="2">
        <v>765</v>
      </c>
      <c r="I31" s="2">
        <v>745</v>
      </c>
      <c r="J31" s="2">
        <v>853</v>
      </c>
      <c r="K31" s="2">
        <f t="shared" si="0"/>
        <v>4092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121</v>
      </c>
      <c r="E32" s="2">
        <v>79</v>
      </c>
      <c r="F32" s="2">
        <v>827</v>
      </c>
      <c r="G32" s="2">
        <v>1099</v>
      </c>
      <c r="H32" s="2">
        <v>1003</v>
      </c>
      <c r="I32" s="2">
        <v>655</v>
      </c>
      <c r="J32" s="2">
        <v>481</v>
      </c>
      <c r="K32" s="2">
        <f t="shared" si="0"/>
        <v>4265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771</v>
      </c>
      <c r="E33" s="2">
        <v>588</v>
      </c>
      <c r="F33" s="2">
        <v>3984</v>
      </c>
      <c r="G33" s="2">
        <v>6575</v>
      </c>
      <c r="H33" s="2">
        <v>5172</v>
      </c>
      <c r="I33" s="2">
        <v>4320</v>
      </c>
      <c r="J33" s="2">
        <v>6388</v>
      </c>
      <c r="K33" s="2">
        <f t="shared" si="0"/>
        <v>27798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91</v>
      </c>
      <c r="E34" s="2">
        <v>106</v>
      </c>
      <c r="F34" s="2">
        <v>679</v>
      </c>
      <c r="G34" s="2">
        <v>920</v>
      </c>
      <c r="H34" s="2">
        <v>636</v>
      </c>
      <c r="I34" s="2">
        <v>494</v>
      </c>
      <c r="J34" s="2">
        <v>620</v>
      </c>
      <c r="K34" s="2">
        <f t="shared" si="0"/>
        <v>3546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2</v>
      </c>
      <c r="E35" s="2">
        <v>3</v>
      </c>
      <c r="F35" s="2">
        <v>94</v>
      </c>
      <c r="G35" s="2">
        <v>223</v>
      </c>
      <c r="H35" s="2">
        <v>175</v>
      </c>
      <c r="I35" s="2">
        <v>95</v>
      </c>
      <c r="J35" s="2">
        <v>77</v>
      </c>
      <c r="K35" s="2">
        <f t="shared" si="0"/>
        <v>669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114</v>
      </c>
      <c r="E36" s="2">
        <v>109</v>
      </c>
      <c r="F36" s="2">
        <v>449</v>
      </c>
      <c r="G36" s="2">
        <v>656</v>
      </c>
      <c r="H36" s="2">
        <v>551</v>
      </c>
      <c r="I36" s="2">
        <v>645</v>
      </c>
      <c r="J36" s="2">
        <v>414</v>
      </c>
      <c r="K36" s="2">
        <f t="shared" si="0"/>
        <v>2938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70</v>
      </c>
      <c r="E37" s="2">
        <v>73</v>
      </c>
      <c r="F37" s="2">
        <v>467</v>
      </c>
      <c r="G37" s="2">
        <v>948</v>
      </c>
      <c r="H37" s="2">
        <v>586</v>
      </c>
      <c r="I37" s="2">
        <v>286</v>
      </c>
      <c r="J37" s="2">
        <v>129</v>
      </c>
      <c r="K37" s="2">
        <f t="shared" si="0"/>
        <v>2559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496</v>
      </c>
      <c r="E38" s="2">
        <f t="shared" ref="E38:J38" si="4">E39-E26-E27-E28-E29-E30-E31-E32-E33-E34-E35-E36-E37</f>
        <v>639</v>
      </c>
      <c r="F38" s="2">
        <f t="shared" si="4"/>
        <v>4262</v>
      </c>
      <c r="G38" s="2">
        <f t="shared" si="4"/>
        <v>6192</v>
      </c>
      <c r="H38" s="2">
        <f t="shared" si="4"/>
        <v>4969</v>
      </c>
      <c r="I38" s="2">
        <f t="shared" si="4"/>
        <v>3426</v>
      </c>
      <c r="J38" s="2">
        <f t="shared" si="4"/>
        <v>2187</v>
      </c>
      <c r="K38" s="2">
        <f t="shared" si="0"/>
        <v>22171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3696</v>
      </c>
      <c r="E39" s="2">
        <v>3541</v>
      </c>
      <c r="F39" s="2">
        <v>23734</v>
      </c>
      <c r="G39" s="2">
        <v>32888</v>
      </c>
      <c r="H39" s="2">
        <v>25846</v>
      </c>
      <c r="I39" s="2">
        <v>22492</v>
      </c>
      <c r="J39" s="2">
        <v>23197</v>
      </c>
      <c r="K39" s="2">
        <f t="shared" si="0"/>
        <v>135394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3382</v>
      </c>
      <c r="E40" s="2">
        <v>2132</v>
      </c>
      <c r="F40" s="2">
        <v>4378</v>
      </c>
      <c r="G40" s="2">
        <v>7606</v>
      </c>
      <c r="H40" s="2">
        <v>6924</v>
      </c>
      <c r="I40" s="2">
        <v>4704</v>
      </c>
      <c r="J40" s="2">
        <v>6668</v>
      </c>
      <c r="K40" s="2">
        <f t="shared" si="0"/>
        <v>35794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511</v>
      </c>
      <c r="E41" s="2">
        <v>469</v>
      </c>
      <c r="F41" s="2">
        <v>866</v>
      </c>
      <c r="G41" s="2">
        <v>1231</v>
      </c>
      <c r="H41" s="2">
        <v>1203</v>
      </c>
      <c r="I41" s="2">
        <v>924</v>
      </c>
      <c r="J41" s="2">
        <v>1056</v>
      </c>
      <c r="K41" s="2">
        <f t="shared" si="0"/>
        <v>6260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39</v>
      </c>
      <c r="E42" s="2">
        <f t="shared" ref="E42:J42" si="5">E43-E40-E41</f>
        <v>21</v>
      </c>
      <c r="F42" s="2">
        <f t="shared" si="5"/>
        <v>151</v>
      </c>
      <c r="G42" s="2">
        <f t="shared" si="5"/>
        <v>161</v>
      </c>
      <c r="H42" s="2">
        <f t="shared" si="5"/>
        <v>134</v>
      </c>
      <c r="I42" s="2">
        <f t="shared" si="5"/>
        <v>141</v>
      </c>
      <c r="J42" s="2">
        <f t="shared" si="5"/>
        <v>123</v>
      </c>
      <c r="K42" s="2">
        <f t="shared" si="0"/>
        <v>770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3932</v>
      </c>
      <c r="E43" s="2">
        <v>2622</v>
      </c>
      <c r="F43" s="2">
        <v>5395</v>
      </c>
      <c r="G43" s="2">
        <v>8998</v>
      </c>
      <c r="H43" s="2">
        <v>8261</v>
      </c>
      <c r="I43" s="2">
        <v>5769</v>
      </c>
      <c r="J43" s="2">
        <v>7847</v>
      </c>
      <c r="K43" s="2">
        <f t="shared" si="0"/>
        <v>42824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82</v>
      </c>
      <c r="E44" s="2">
        <v>31</v>
      </c>
      <c r="F44" s="2">
        <v>229</v>
      </c>
      <c r="G44" s="2">
        <v>574</v>
      </c>
      <c r="H44" s="2">
        <v>434</v>
      </c>
      <c r="I44" s="2">
        <v>295</v>
      </c>
      <c r="J44" s="2">
        <v>266</v>
      </c>
      <c r="K44" s="2">
        <f t="shared" si="0"/>
        <v>1911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38</v>
      </c>
      <c r="E45" s="2">
        <f t="shared" ref="E45:J45" si="6">E46-E44</f>
        <v>39</v>
      </c>
      <c r="F45" s="2">
        <f t="shared" si="6"/>
        <v>407</v>
      </c>
      <c r="G45" s="2">
        <f t="shared" si="6"/>
        <v>668</v>
      </c>
      <c r="H45" s="2">
        <f t="shared" si="6"/>
        <v>442</v>
      </c>
      <c r="I45" s="2">
        <f t="shared" si="6"/>
        <v>272</v>
      </c>
      <c r="J45" s="2">
        <f t="shared" si="6"/>
        <v>124</v>
      </c>
      <c r="K45" s="2">
        <f t="shared" si="0"/>
        <v>1990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120</v>
      </c>
      <c r="E46" s="2">
        <v>70</v>
      </c>
      <c r="F46" s="2">
        <v>636</v>
      </c>
      <c r="G46" s="2">
        <v>1242</v>
      </c>
      <c r="H46" s="2">
        <v>876</v>
      </c>
      <c r="I46" s="2">
        <v>567</v>
      </c>
      <c r="J46" s="2">
        <v>390</v>
      </c>
      <c r="K46" s="2">
        <f t="shared" si="0"/>
        <v>3901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453</v>
      </c>
      <c r="E47" s="2">
        <v>40</v>
      </c>
      <c r="F47" s="2">
        <v>65</v>
      </c>
      <c r="G47" s="2">
        <v>135</v>
      </c>
      <c r="H47" s="2">
        <v>132</v>
      </c>
      <c r="I47" s="2">
        <v>89</v>
      </c>
      <c r="J47" s="2">
        <v>45</v>
      </c>
      <c r="K47" s="2">
        <f t="shared" si="0"/>
        <v>959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92525</v>
      </c>
      <c r="E48" s="2">
        <f t="shared" ref="E48:J48" si="7">E47+E46+E43+E39+E25+E18</f>
        <v>122838</v>
      </c>
      <c r="F48" s="2">
        <f t="shared" si="7"/>
        <v>540320</v>
      </c>
      <c r="G48" s="2">
        <f t="shared" si="7"/>
        <v>645811</v>
      </c>
      <c r="H48" s="2">
        <f t="shared" si="7"/>
        <v>468046</v>
      </c>
      <c r="I48" s="2">
        <f t="shared" si="7"/>
        <v>402172</v>
      </c>
      <c r="J48" s="2">
        <f t="shared" si="7"/>
        <v>417216</v>
      </c>
      <c r="K48" s="2">
        <f t="shared" si="0"/>
        <v>2688928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2023-07-26T05:53:05Z</dcterms:modified>
</cp:coreProperties>
</file>