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<sst xmlns="http://schemas.openxmlformats.org/spreadsheetml/2006/main" count="113" uniqueCount="62">
  <si>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</si>
  <si>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</si>
  <si>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</si>
  <si>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</si>
  <si>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</si>
  <si>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</si>
  <si>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</si>
  <si>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</si>
  <si>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</si>
  <si>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</si>
  <si>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</si>
  <si>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</si>
  <si>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</si>
  <si>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</si>
  <si>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</si>
  <si>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</si>
  <si>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</si>
  <si>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</si>
  <si>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</si>
  <si>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</si>
  <si>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</si>
  <si>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</si>
  <si>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</si>
  <si>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</si>
  <si>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</si>
  <si>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</si>
  <si>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</si>
  <si>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</si>
  <si>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</si>
  <si>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</si>
  <si>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</si>
  <si>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</si>
  <si>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</si>
  <si>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</si>
  <si>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</si>
  <si>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</si>
  <si>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</si>
  <si>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</si>
  <si>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</si>
  <si>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</si>
  <si>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</si>
  <si>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</si>
  <si>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</si>
  <si>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</si>
  <si>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</si>
  <si>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</si>
  <si>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</si>
  <si>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</si>
  <si>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</si>
  <si>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</si>
  <si>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</si>
  <si>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</si>
  <si>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</si>
  <si>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</si>
  <si>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</si>
  <si>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</si>
  <si>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</si>
  <si>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112年1至6月來臺旅客人次及成長率－按居住地分
Table 1-2 Visitor Arrivals by Residence,
January-June,2023</t>
  </si>
  <si>
    <t>112年1至6月 Jan.-June., 2023</t>
  </si>
  <si>
    <t>111年1至6月 Jan.-June.,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</si>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</sst>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443580.0</v>
      </c>
      <c r="E4" s="5" t="n">
        <v>415043.0</v>
      </c>
      <c r="F4" s="6" t="n">
        <v>28537.0</v>
      </c>
      <c r="G4" s="5" t="n">
        <f>H4+I4</f>
        <v>3586.0</v>
      </c>
      <c r="H4" s="5" t="n">
        <v>3488.0</v>
      </c>
      <c r="I4" s="6" t="n">
        <v>98.0</v>
      </c>
      <c r="J4" s="7" t="n">
        <f>IF(G4=0,"-",((D4/G4)-1)*100)</f>
        <v>12269.771332961516</v>
      </c>
      <c r="K4" s="7" t="n">
        <f>IF(H4=0,"-",((E4/H4)-1)*100)</f>
        <v>11799.16857798165</v>
      </c>
      <c r="L4" s="7" t="n">
        <f>IF(I4=0,"-",((F4/I4)-1)*100)</f>
        <v>29019.38775510204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73441.0</v>
      </c>
      <c r="E5" s="5" t="n">
        <v>70104.0</v>
      </c>
      <c r="F5" s="6" t="n">
        <v>3337.0</v>
      </c>
      <c r="G5" s="5" t="n">
        <f ref="G5:G48" si="1" t="shared">H5+I5</f>
        <v>6084.0</v>
      </c>
      <c r="H5" s="5" t="n">
        <v>6074.0</v>
      </c>
      <c r="I5" s="6" t="n">
        <v>10.0</v>
      </c>
      <c r="J5" s="7" t="n">
        <f ref="J5:L49" si="2" t="shared">IF(G5=0,"-",((D5/G5)-1)*100)</f>
        <v>1107.1170282708745</v>
      </c>
      <c r="K5" s="7" t="n">
        <f si="2" t="shared"/>
        <v>1054.1652946987158</v>
      </c>
      <c r="L5" s="7" t="n">
        <f si="2" t="shared"/>
        <v>33270.0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324420.0</v>
      </c>
      <c r="E6" s="5" t="n">
        <v>669.0</v>
      </c>
      <c r="F6" s="6" t="n">
        <v>323751.0</v>
      </c>
      <c r="G6" s="5" t="n">
        <f si="1" t="shared"/>
        <v>8125.0</v>
      </c>
      <c r="H6" s="5" t="n">
        <v>120.0</v>
      </c>
      <c r="I6" s="6" t="n">
        <v>8005.0</v>
      </c>
      <c r="J6" s="7" t="n">
        <f si="2" t="shared"/>
        <v>3892.861538461538</v>
      </c>
      <c r="K6" s="7" t="n">
        <f si="2" t="shared"/>
        <v>457.5</v>
      </c>
      <c r="L6" s="7" t="n">
        <f si="2" t="shared"/>
        <v>3944.359775140537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313000.0</v>
      </c>
      <c r="E7" s="5" t="n">
        <v>1060.0</v>
      </c>
      <c r="F7" s="6" t="n">
        <v>311940.0</v>
      </c>
      <c r="G7" s="5" t="n">
        <f si="1" t="shared"/>
        <v>2552.0</v>
      </c>
      <c r="H7" s="5" t="n">
        <v>97.0</v>
      </c>
      <c r="I7" s="6" t="n">
        <v>2455.0</v>
      </c>
      <c r="J7" s="7" t="n">
        <f si="2" t="shared"/>
        <v>12164.89028213166</v>
      </c>
      <c r="K7" s="7" t="n">
        <f si="2" t="shared"/>
        <v>992.7835051546392</v>
      </c>
      <c r="L7" s="7" t="n">
        <f si="2" t="shared"/>
        <v>12606.313645621181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14961.0</v>
      </c>
      <c r="E8" s="5" t="n">
        <v>11.0</v>
      </c>
      <c r="F8" s="6" t="n">
        <v>14950.0</v>
      </c>
      <c r="G8" s="5" t="n">
        <f si="1" t="shared"/>
        <v>1977.0</v>
      </c>
      <c r="H8" s="5" t="n">
        <v>4.0</v>
      </c>
      <c r="I8" s="6" t="n">
        <v>1973.0</v>
      </c>
      <c r="J8" s="7" t="n">
        <f si="2" t="shared"/>
        <v>656.752655538695</v>
      </c>
      <c r="K8" s="7" t="n">
        <f si="2" t="shared"/>
        <v>175.0</v>
      </c>
      <c r="L8" s="7" t="n">
        <f si="2" t="shared"/>
        <v>657.7293461733401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7143.0</v>
      </c>
      <c r="E9" s="5" t="n">
        <v>43.0</v>
      </c>
      <c r="F9" s="6" t="n">
        <v>7100.0</v>
      </c>
      <c r="G9" s="5" t="n">
        <f si="1" t="shared"/>
        <v>447.0</v>
      </c>
      <c r="H9" s="5" t="n">
        <v>14.0</v>
      </c>
      <c r="I9" s="6" t="n">
        <v>433.0</v>
      </c>
      <c r="J9" s="7" t="n">
        <f si="2" t="shared"/>
        <v>1497.986577181208</v>
      </c>
      <c r="K9" s="7" t="n">
        <f si="2" t="shared"/>
        <v>207.14285714285717</v>
      </c>
      <c r="L9" s="7" t="n">
        <f si="2" t="shared"/>
        <v>1539.7228637413396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202784.0</v>
      </c>
      <c r="E10" s="5" t="n">
        <v>301.0</v>
      </c>
      <c r="F10" s="6" t="n">
        <v>202483.0</v>
      </c>
      <c r="G10" s="5" t="n">
        <f si="1" t="shared"/>
        <v>4432.0</v>
      </c>
      <c r="H10" s="5" t="n">
        <v>31.0</v>
      </c>
      <c r="I10" s="6" t="n">
        <v>4401.0</v>
      </c>
      <c r="J10" s="7" t="n">
        <f si="2" t="shared"/>
        <v>4475.451263537906</v>
      </c>
      <c r="K10" s="7" t="n">
        <f si="2" t="shared"/>
        <v>870.9677419354838</v>
      </c>
      <c r="L10" s="7" t="n">
        <f si="2" t="shared"/>
        <v>4500.840718018632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198749.0</v>
      </c>
      <c r="E11" s="5" t="n">
        <v>262.0</v>
      </c>
      <c r="F11" s="6" t="n">
        <v>198487.0</v>
      </c>
      <c r="G11" s="5" t="n">
        <f si="1" t="shared"/>
        <v>1991.0</v>
      </c>
      <c r="H11" s="5" t="n">
        <v>59.0</v>
      </c>
      <c r="I11" s="6" t="n">
        <v>1932.0</v>
      </c>
      <c r="J11" s="7" t="n">
        <f si="2" t="shared"/>
        <v>9882.370668006028</v>
      </c>
      <c r="K11" s="7" t="n">
        <f si="2" t="shared"/>
        <v>344.06779661016947</v>
      </c>
      <c r="L11" s="7" t="n">
        <f si="2" t="shared"/>
        <v>10173.654244306417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95820.0</v>
      </c>
      <c r="E12" s="5" t="n">
        <v>168.0</v>
      </c>
      <c r="F12" s="6" t="n">
        <v>95652.0</v>
      </c>
      <c r="G12" s="5" t="n">
        <f si="1" t="shared"/>
        <v>21381.0</v>
      </c>
      <c r="H12" s="5" t="n">
        <v>27.0</v>
      </c>
      <c r="I12" s="6" t="n">
        <v>21354.0</v>
      </c>
      <c r="J12" s="7" t="n">
        <f si="2" t="shared"/>
        <v>348.1549038866283</v>
      </c>
      <c r="K12" s="7" t="n">
        <f si="2" t="shared"/>
        <v>522.2222222222223</v>
      </c>
      <c r="L12" s="7" t="n">
        <f si="2" t="shared"/>
        <v>347.93481314976117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149604.0</v>
      </c>
      <c r="E13" s="5" t="n">
        <v>824.0</v>
      </c>
      <c r="F13" s="6" t="n">
        <v>148780.0</v>
      </c>
      <c r="G13" s="5" t="n">
        <f si="1" t="shared"/>
        <v>14738.0</v>
      </c>
      <c r="H13" s="5" t="n">
        <v>78.0</v>
      </c>
      <c r="I13" s="6" t="n">
        <v>14660.0</v>
      </c>
      <c r="J13" s="7" t="n">
        <f si="2" t="shared"/>
        <v>915.0902429094856</v>
      </c>
      <c r="K13" s="7" t="n">
        <f si="2" t="shared"/>
        <v>956.4102564102564</v>
      </c>
      <c r="L13" s="7" t="n">
        <f si="2" t="shared"/>
        <v>914.8703956343793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190195.0</v>
      </c>
      <c r="E14" s="5" t="n">
        <v>272.0</v>
      </c>
      <c r="F14" s="6" t="n">
        <v>189923.0</v>
      </c>
      <c r="G14" s="5" t="n">
        <f si="1" t="shared"/>
        <v>12140.0</v>
      </c>
      <c r="H14" s="5" t="n">
        <v>46.0</v>
      </c>
      <c r="I14" s="6" t="n">
        <v>12094.0</v>
      </c>
      <c r="J14" s="7" t="n">
        <f si="2" t="shared"/>
        <v>1466.68039538715</v>
      </c>
      <c r="K14" s="7" t="n">
        <f si="2" t="shared"/>
        <v>491.30434782608694</v>
      </c>
      <c r="L14" s="7" t="n">
        <f si="2" t="shared"/>
        <v>1470.3902761700017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193869.0</v>
      </c>
      <c r="E15" s="5" t="n">
        <v>987.0</v>
      </c>
      <c r="F15" s="6" t="n">
        <v>192882.0</v>
      </c>
      <c r="G15" s="5" t="n">
        <f si="1" t="shared"/>
        <v>33096.0</v>
      </c>
      <c r="H15" s="5" t="n">
        <v>274.0</v>
      </c>
      <c r="I15" s="6" t="n">
        <v>32822.0</v>
      </c>
      <c r="J15" s="7" t="n">
        <f si="2" t="shared"/>
        <v>485.77773749093546</v>
      </c>
      <c r="K15" s="7" t="n">
        <f si="2" t="shared"/>
        <v>260.2189781021898</v>
      </c>
      <c r="L15" s="7" t="n">
        <f si="2" t="shared"/>
        <v>487.66071537383465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8969.0</v>
      </c>
      <c r="E16" s="5" t="n">
        <f si="3" t="shared"/>
        <v>163.0</v>
      </c>
      <c r="F16" s="5" t="n">
        <f si="3" t="shared"/>
        <v>8806.0</v>
      </c>
      <c r="G16" s="5" t="n">
        <f si="3" t="shared"/>
        <v>474.0</v>
      </c>
      <c r="H16" s="5" t="n">
        <f si="3" t="shared"/>
        <v>35.0</v>
      </c>
      <c r="I16" s="5" t="n">
        <f si="3" t="shared"/>
        <v>439.0</v>
      </c>
      <c r="J16" s="7" t="n">
        <f si="2" t="shared"/>
        <v>1792.1940928270044</v>
      </c>
      <c r="K16" s="7" t="n">
        <f si="2" t="shared"/>
        <v>365.7142857142857</v>
      </c>
      <c r="L16" s="7" t="n">
        <f si="2" t="shared"/>
        <v>1905.9225512528474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1039990.0</v>
      </c>
      <c r="E17" s="5" t="n">
        <v>2977.0</v>
      </c>
      <c r="F17" s="6" t="n">
        <v>1037013.0</v>
      </c>
      <c r="G17" s="5" t="n">
        <f si="1" t="shared"/>
        <v>88252.0</v>
      </c>
      <c r="H17" s="5" t="n">
        <v>550.0</v>
      </c>
      <c r="I17" s="6" t="n">
        <v>87702.0</v>
      </c>
      <c r="J17" s="7" t="n">
        <f si="2" t="shared"/>
        <v>1078.4322168336128</v>
      </c>
      <c r="K17" s="7" t="n">
        <f si="2" t="shared"/>
        <v>441.2727272727273</v>
      </c>
      <c r="L17" s="7" t="n">
        <f si="2" t="shared"/>
        <v>1082.4279948005747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10658.0</v>
      </c>
      <c r="E18" s="5" t="n">
        <f si="4" t="shared"/>
        <v>17.0</v>
      </c>
      <c r="F18" s="5" t="n">
        <f si="4" t="shared"/>
        <v>10641.0</v>
      </c>
      <c r="G18" s="5" t="n">
        <f si="4" t="shared"/>
        <v>433.0</v>
      </c>
      <c r="H18" s="5" t="n">
        <f si="4" t="shared"/>
        <v>3.0</v>
      </c>
      <c r="I18" s="5" t="n">
        <f si="4" t="shared"/>
        <v>430.0</v>
      </c>
      <c r="J18" s="7" t="n">
        <f si="2" t="shared"/>
        <v>2361.431870669746</v>
      </c>
      <c r="K18" s="7" t="n">
        <f si="2" t="shared"/>
        <v>466.6666666666667</v>
      </c>
      <c r="L18" s="7" t="n">
        <f si="2" t="shared"/>
        <v>2374.6511627906975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2227193.0</v>
      </c>
      <c r="E19" s="5" t="n">
        <v>489924.0</v>
      </c>
      <c r="F19" s="6" t="n">
        <v>1737269.0</v>
      </c>
      <c r="G19" s="5" t="n">
        <f si="1" t="shared"/>
        <v>111456.0</v>
      </c>
      <c r="H19" s="5" t="n">
        <v>10350.0</v>
      </c>
      <c r="I19" s="6" t="n">
        <v>101106.0</v>
      </c>
      <c r="J19" s="7" t="n">
        <f si="2" t="shared"/>
        <v>1898.2710666092448</v>
      </c>
      <c r="K19" s="7" t="n">
        <f si="2" t="shared"/>
        <v>4633.565217391304</v>
      </c>
      <c r="L19" s="7" t="n">
        <f si="2" t="shared"/>
        <v>1618.264989219235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39535.0</v>
      </c>
      <c r="E20" s="5" t="n">
        <v>447.0</v>
      </c>
      <c r="F20" s="6" t="n">
        <v>39088.0</v>
      </c>
      <c r="G20" s="5" t="n">
        <f si="1" t="shared"/>
        <v>1128.0</v>
      </c>
      <c r="H20" s="5" t="n">
        <v>163.0</v>
      </c>
      <c r="I20" s="6" t="n">
        <v>965.0</v>
      </c>
      <c r="J20" s="7" t="n">
        <f si="2" t="shared"/>
        <v>3404.8758865248224</v>
      </c>
      <c r="K20" s="7" t="n">
        <f si="2" t="shared"/>
        <v>174.23312883435585</v>
      </c>
      <c r="L20" s="7" t="n">
        <f si="2" t="shared"/>
        <v>3950.5699481865286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231182.0</v>
      </c>
      <c r="E21" s="5" t="n">
        <v>3806.0</v>
      </c>
      <c r="F21" s="6" t="n">
        <v>227376.0</v>
      </c>
      <c r="G21" s="5" t="n">
        <f si="1" t="shared"/>
        <v>9748.0</v>
      </c>
      <c r="H21" s="5" t="n">
        <v>2153.0</v>
      </c>
      <c r="I21" s="6" t="n">
        <v>7595.0</v>
      </c>
      <c r="J21" s="7" t="n">
        <f si="2" t="shared"/>
        <v>2271.583914649159</v>
      </c>
      <c r="K21" s="7" t="n">
        <f si="2" t="shared"/>
        <v>76.77659080352997</v>
      </c>
      <c r="L21" s="7" t="n">
        <f si="2" t="shared"/>
        <v>2893.7590520078998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1300.0</v>
      </c>
      <c r="E22" s="5" t="n">
        <v>9.0</v>
      </c>
      <c r="F22" s="6" t="n">
        <v>1291.0</v>
      </c>
      <c r="G22" s="5" t="n">
        <f si="1" t="shared"/>
        <v>154.0</v>
      </c>
      <c r="H22" s="5" t="n">
        <v>7.0</v>
      </c>
      <c r="I22" s="6" t="n">
        <v>147.0</v>
      </c>
      <c r="J22" s="7" t="n">
        <f si="2" t="shared"/>
        <v>744.1558441558442</v>
      </c>
      <c r="K22" s="7" t="n">
        <f si="2" t="shared"/>
        <v>28.57142857142858</v>
      </c>
      <c r="L22" s="7" t="n">
        <f si="2" t="shared"/>
        <v>778.2312925170068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1405.0</v>
      </c>
      <c r="E23" s="5" t="n">
        <v>85.0</v>
      </c>
      <c r="F23" s="6" t="n">
        <v>1320.0</v>
      </c>
      <c r="G23" s="5" t="n">
        <f si="1" t="shared"/>
        <v>171.0</v>
      </c>
      <c r="H23" s="5" t="n">
        <v>12.0</v>
      </c>
      <c r="I23" s="6" t="n">
        <v>159.0</v>
      </c>
      <c r="J23" s="7" t="n">
        <f si="2" t="shared"/>
        <v>721.6374269005848</v>
      </c>
      <c r="K23" s="7" t="n">
        <f si="2" t="shared"/>
        <v>608.3333333333333</v>
      </c>
      <c r="L23" s="7" t="n">
        <f si="2" t="shared"/>
        <v>730.188679245283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403.0</v>
      </c>
      <c r="E24" s="5" t="n">
        <v>39.0</v>
      </c>
      <c r="F24" s="6" t="n">
        <v>364.0</v>
      </c>
      <c r="G24" s="5" t="n">
        <f si="1" t="shared"/>
        <v>32.0</v>
      </c>
      <c r="H24" s="5" t="n">
        <v>5.0</v>
      </c>
      <c r="I24" s="6" t="n">
        <v>27.0</v>
      </c>
      <c r="J24" s="7" t="n">
        <f si="2" t="shared"/>
        <v>1159.375</v>
      </c>
      <c r="K24" s="7" t="n">
        <f si="2" t="shared"/>
        <v>680.0</v>
      </c>
      <c r="L24" s="7" t="n">
        <f si="2" t="shared"/>
        <v>1248.148148148148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4832.0</v>
      </c>
      <c r="E25" s="5" t="n">
        <f si="5" t="shared"/>
        <v>93.0</v>
      </c>
      <c r="F25" s="5" t="n">
        <f si="5" t="shared"/>
        <v>4739.0</v>
      </c>
      <c r="G25" s="5" t="n">
        <f si="5" t="shared"/>
        <v>671.0</v>
      </c>
      <c r="H25" s="5" t="n">
        <f si="5" t="shared"/>
        <v>21.0</v>
      </c>
      <c r="I25" s="5" t="n">
        <f si="5" t="shared"/>
        <v>650.0</v>
      </c>
      <c r="J25" s="7" t="n">
        <f si="2" t="shared"/>
        <v>620.1192250372578</v>
      </c>
      <c r="K25" s="7" t="n">
        <f si="2" t="shared"/>
        <v>342.8571428571429</v>
      </c>
      <c r="L25" s="7" t="n">
        <f si="2" t="shared"/>
        <v>629.0769230769231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278657.0</v>
      </c>
      <c r="E26" s="5" t="n">
        <v>4479.0</v>
      </c>
      <c r="F26" s="6" t="n">
        <v>274178.0</v>
      </c>
      <c r="G26" s="5" t="n">
        <f si="1" t="shared"/>
        <v>11904.0</v>
      </c>
      <c r="H26" s="5" t="n">
        <v>2361.0</v>
      </c>
      <c r="I26" s="6" t="n">
        <v>9543.0</v>
      </c>
      <c r="J26" s="7" t="n">
        <f si="2" t="shared"/>
        <v>2240.868615591398</v>
      </c>
      <c r="K26" s="7" t="n">
        <f si="2" t="shared"/>
        <v>89.70775095298602</v>
      </c>
      <c r="L26" s="7" t="n">
        <f si="2" t="shared"/>
        <v>2773.079744315205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2904.0</v>
      </c>
      <c r="E27" s="5" t="n">
        <v>24.0</v>
      </c>
      <c r="F27" s="6" t="n">
        <v>2880.0</v>
      </c>
      <c r="G27" s="5" t="n">
        <f si="1" t="shared"/>
        <v>484.0</v>
      </c>
      <c r="H27" s="5" t="n">
        <v>13.0</v>
      </c>
      <c r="I27" s="6" t="n">
        <v>471.0</v>
      </c>
      <c r="J27" s="7" t="n">
        <f si="2" t="shared"/>
        <v>500.0</v>
      </c>
      <c r="K27" s="7" t="n">
        <f si="2" t="shared"/>
        <v>84.61538461538463</v>
      </c>
      <c r="L27" s="7" t="n">
        <f si="2" t="shared"/>
        <v>511.4649681528663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18795.0</v>
      </c>
      <c r="E28" s="5" t="n">
        <v>85.0</v>
      </c>
      <c r="F28" s="6" t="n">
        <v>18710.0</v>
      </c>
      <c r="G28" s="5" t="n">
        <f si="1" t="shared"/>
        <v>1029.0</v>
      </c>
      <c r="H28" s="5" t="n">
        <v>52.0</v>
      </c>
      <c r="I28" s="6" t="n">
        <v>977.0</v>
      </c>
      <c r="J28" s="7" t="n">
        <f si="2" t="shared"/>
        <v>1726.530612244898</v>
      </c>
      <c r="K28" s="7" t="n">
        <f si="2" t="shared"/>
        <v>63.46153846153846</v>
      </c>
      <c r="L28" s="7" t="n">
        <f si="2" t="shared"/>
        <v>1815.0460593654043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29203.0</v>
      </c>
      <c r="E29" s="5" t="n">
        <v>78.0</v>
      </c>
      <c r="F29" s="6" t="n">
        <v>29125.0</v>
      </c>
      <c r="G29" s="5" t="n">
        <f si="1" t="shared"/>
        <v>1366.0</v>
      </c>
      <c r="H29" s="5" t="n">
        <v>72.0</v>
      </c>
      <c r="I29" s="6" t="n">
        <v>1294.0</v>
      </c>
      <c r="J29" s="7" t="n">
        <f si="2" t="shared"/>
        <v>2037.8477306002928</v>
      </c>
      <c r="K29" s="7" t="n">
        <f si="2" t="shared"/>
        <v>8.333333333333325</v>
      </c>
      <c r="L29" s="7" t="n">
        <f si="2" t="shared"/>
        <v>2150.772797527048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6497.0</v>
      </c>
      <c r="E30" s="5" t="n">
        <v>11.0</v>
      </c>
      <c r="F30" s="6" t="n">
        <v>6486.0</v>
      </c>
      <c r="G30" s="5" t="n">
        <f si="1" t="shared"/>
        <v>391.0</v>
      </c>
      <c r="H30" s="5" t="n">
        <v>13.0</v>
      </c>
      <c r="I30" s="6" t="n">
        <v>378.0</v>
      </c>
      <c r="J30" s="7" t="n">
        <f si="2" t="shared"/>
        <v>1561.6368286445013</v>
      </c>
      <c r="K30" s="7" t="n">
        <f si="2" t="shared"/>
        <v>-15.384615384615385</v>
      </c>
      <c r="L30" s="7" t="n">
        <f si="2" t="shared"/>
        <v>1615.873015873016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9957.0</v>
      </c>
      <c r="E31" s="5" t="n">
        <v>17.0</v>
      </c>
      <c r="F31" s="6" t="n">
        <v>9940.0</v>
      </c>
      <c r="G31" s="5" t="n">
        <f si="1" t="shared"/>
        <v>1512.0</v>
      </c>
      <c r="H31" s="5" t="n">
        <v>9.0</v>
      </c>
      <c r="I31" s="6" t="n">
        <v>1503.0</v>
      </c>
      <c r="J31" s="7" t="n">
        <f si="2" t="shared"/>
        <v>558.531746031746</v>
      </c>
      <c r="K31" s="7" t="n">
        <f si="2" t="shared"/>
        <v>88.88888888888889</v>
      </c>
      <c r="L31" s="7" t="n">
        <f si="2" t="shared"/>
        <v>561.3439787092482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4092.0</v>
      </c>
      <c r="E32" s="5" t="n">
        <v>48.0</v>
      </c>
      <c r="F32" s="6" t="n">
        <v>4044.0</v>
      </c>
      <c r="G32" s="5" t="n">
        <f si="1" t="shared"/>
        <v>178.0</v>
      </c>
      <c r="H32" s="5" t="n">
        <v>18.0</v>
      </c>
      <c r="I32" s="6" t="n">
        <v>160.0</v>
      </c>
      <c r="J32" s="7" t="n">
        <f si="2" t="shared"/>
        <v>2198.876404494382</v>
      </c>
      <c r="K32" s="7" t="n">
        <f si="2" t="shared"/>
        <v>166.66666666666666</v>
      </c>
      <c r="L32" s="7" t="n">
        <f si="2" t="shared"/>
        <v>2427.5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4265.0</v>
      </c>
      <c r="E33" s="5" t="n">
        <v>20.0</v>
      </c>
      <c r="F33" s="6" t="n">
        <v>4245.0</v>
      </c>
      <c r="G33" s="5" t="n">
        <f si="1" t="shared"/>
        <v>312.0</v>
      </c>
      <c r="H33" s="5" t="n">
        <v>17.0</v>
      </c>
      <c r="I33" s="6" t="n">
        <v>295.0</v>
      </c>
      <c r="J33" s="7" t="n">
        <f si="2" t="shared"/>
        <v>1266.9871794871797</v>
      </c>
      <c r="K33" s="7" t="n">
        <f si="2" t="shared"/>
        <v>17.647058823529417</v>
      </c>
      <c r="L33" s="7" t="n">
        <f si="2" t="shared"/>
        <v>1338.9830508474577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27798.0</v>
      </c>
      <c r="E34" s="5" t="n">
        <v>176.0</v>
      </c>
      <c r="F34" s="6" t="n">
        <v>27622.0</v>
      </c>
      <c r="G34" s="5" t="n">
        <f si="1" t="shared"/>
        <v>3035.0</v>
      </c>
      <c r="H34" s="5" t="n">
        <v>80.0</v>
      </c>
      <c r="I34" s="6" t="n">
        <v>2955.0</v>
      </c>
      <c r="J34" s="7" t="n">
        <f si="2" t="shared"/>
        <v>815.9143327841845</v>
      </c>
      <c r="K34" s="7" t="n">
        <f si="2" t="shared"/>
        <v>120.00000000000001</v>
      </c>
      <c r="L34" s="7" t="n">
        <f si="2" t="shared"/>
        <v>834.7546531302877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3546.0</v>
      </c>
      <c r="E35" s="5" t="n">
        <v>10.0</v>
      </c>
      <c r="F35" s="6" t="n">
        <v>3536.0</v>
      </c>
      <c r="G35" s="5" t="n">
        <f si="1" t="shared"/>
        <v>135.0</v>
      </c>
      <c r="H35" s="5" t="n">
        <v>2.0</v>
      </c>
      <c r="I35" s="6" t="n">
        <v>133.0</v>
      </c>
      <c r="J35" s="7" t="n">
        <f si="2" t="shared"/>
        <v>2526.6666666666665</v>
      </c>
      <c r="K35" s="7" t="n">
        <f si="2" t="shared"/>
        <v>400.0</v>
      </c>
      <c r="L35" s="7" t="n">
        <f si="2" t="shared"/>
        <v>2558.6466165413535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669.0</v>
      </c>
      <c r="E36" s="5" t="n">
        <v>1.0</v>
      </c>
      <c r="F36" s="6" t="n">
        <v>668.0</v>
      </c>
      <c r="G36" s="5" t="n">
        <f si="1" t="shared"/>
        <v>40.0</v>
      </c>
      <c r="H36" s="5" t="n">
        <v>1.0</v>
      </c>
      <c r="I36" s="6" t="n">
        <v>39.0</v>
      </c>
      <c r="J36" s="7" t="n">
        <f si="2" t="shared"/>
        <v>1572.5000000000002</v>
      </c>
      <c r="K36" s="7" t="n">
        <f si="2" t="shared"/>
        <v>0.0</v>
      </c>
      <c r="L36" s="7" t="n">
        <f si="2" t="shared"/>
        <v>1612.8205128205127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2938.0</v>
      </c>
      <c r="E37" s="5" t="n">
        <v>13.0</v>
      </c>
      <c r="F37" s="6" t="n">
        <v>2925.0</v>
      </c>
      <c r="G37" s="5" t="n">
        <f si="1" t="shared"/>
        <v>211.0</v>
      </c>
      <c r="H37" s="5" t="n">
        <v>11.0</v>
      </c>
      <c r="I37" s="6" t="n">
        <v>200.0</v>
      </c>
      <c r="J37" s="7" t="n">
        <f si="2" t="shared"/>
        <v>1292.4170616113743</v>
      </c>
      <c r="K37" s="7" t="n">
        <f si="2" t="shared"/>
        <v>18.181818181818187</v>
      </c>
      <c r="L37" s="7" t="n">
        <f si="2" t="shared"/>
        <v>1362.5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2559.0</v>
      </c>
      <c r="E38" s="5" t="n">
        <v>5.0</v>
      </c>
      <c r="F38" s="6" t="n">
        <v>2554.0</v>
      </c>
      <c r="G38" s="5" t="n">
        <f si="1" t="shared"/>
        <v>466.0</v>
      </c>
      <c r="H38" s="5" t="n">
        <v>2.0</v>
      </c>
      <c r="I38" s="6" t="n">
        <v>464.0</v>
      </c>
      <c r="J38" s="7" t="n">
        <f si="2" t="shared"/>
        <v>449.14163090128756</v>
      </c>
      <c r="K38" s="7" t="n">
        <f si="2" t="shared"/>
        <v>150.0</v>
      </c>
      <c r="L38" s="7" t="n">
        <f si="2" t="shared"/>
        <v>450.4310344827586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22171.0</v>
      </c>
      <c r="E39" s="5" t="n">
        <f si="6" t="shared"/>
        <v>22.0</v>
      </c>
      <c r="F39" s="5" t="n">
        <f si="6" t="shared"/>
        <v>22149.0</v>
      </c>
      <c r="G39" s="5" t="n">
        <f si="6" t="shared"/>
        <v>3676.0</v>
      </c>
      <c r="H39" s="5" t="n">
        <f si="6" t="shared"/>
        <v>37.0</v>
      </c>
      <c r="I39" s="5" t="n">
        <f si="6" t="shared"/>
        <v>3639.0</v>
      </c>
      <c r="J39" s="7" t="n">
        <f si="2" t="shared"/>
        <v>503.1284004352557</v>
      </c>
      <c r="K39" s="7" t="n">
        <f si="2" t="shared"/>
        <v>-40.54054054054054</v>
      </c>
      <c r="L39" s="7" t="n">
        <f si="2" t="shared"/>
        <v>508.65622423742786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135394.0</v>
      </c>
      <c r="E40" s="5" t="n">
        <v>510.0</v>
      </c>
      <c r="F40" s="6" t="n">
        <v>134884.0</v>
      </c>
      <c r="G40" s="5" t="n">
        <f si="1" t="shared"/>
        <v>12835.0</v>
      </c>
      <c r="H40" s="5" t="n">
        <v>327.0</v>
      </c>
      <c r="I40" s="6" t="n">
        <v>12508.0</v>
      </c>
      <c r="J40" s="7" t="n">
        <f si="2" t="shared"/>
        <v>954.8811842617841</v>
      </c>
      <c r="K40" s="7" t="n">
        <f si="2" t="shared"/>
        <v>55.96330275229357</v>
      </c>
      <c r="L40" s="7" t="n">
        <f si="2" t="shared"/>
        <v>978.3818356251999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35794.0</v>
      </c>
      <c r="E41" s="5" t="n">
        <v>373.0</v>
      </c>
      <c r="F41" s="6" t="n">
        <v>35421.0</v>
      </c>
      <c r="G41" s="5" t="n">
        <f si="1" t="shared"/>
        <v>769.0</v>
      </c>
      <c r="H41" s="5" t="n">
        <v>125.0</v>
      </c>
      <c r="I41" s="6" t="n">
        <v>644.0</v>
      </c>
      <c r="J41" s="7" t="n">
        <f si="2" t="shared"/>
        <v>4554.616384915475</v>
      </c>
      <c r="K41" s="7" t="n">
        <f si="2" t="shared"/>
        <v>198.4</v>
      </c>
      <c r="L41" s="7" t="n">
        <f si="2" t="shared"/>
        <v>5400.155279503106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6260.0</v>
      </c>
      <c r="E42" s="5" t="n">
        <v>62.0</v>
      </c>
      <c r="F42" s="6" t="n">
        <v>6198.0</v>
      </c>
      <c r="G42" s="5" t="n">
        <f si="1" t="shared"/>
        <v>174.0</v>
      </c>
      <c r="H42" s="5" t="n">
        <v>35.0</v>
      </c>
      <c r="I42" s="6" t="n">
        <v>139.0</v>
      </c>
      <c r="J42" s="7" t="n">
        <f si="2" t="shared"/>
        <v>3497.701149425287</v>
      </c>
      <c r="K42" s="7" t="n">
        <f si="2" t="shared"/>
        <v>77.14285714285714</v>
      </c>
      <c r="L42" s="7" t="n">
        <f si="2" t="shared"/>
        <v>4358.992805755395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770.0</v>
      </c>
      <c r="E43" s="5" t="n">
        <f si="7" t="shared"/>
        <v>3.0</v>
      </c>
      <c r="F43" s="5" t="n">
        <f si="7" t="shared"/>
        <v>767.0</v>
      </c>
      <c r="G43" s="5" t="n">
        <f si="7" t="shared"/>
        <v>150.0</v>
      </c>
      <c r="H43" s="5" t="n">
        <f si="7" t="shared"/>
        <v>1.0</v>
      </c>
      <c r="I43" s="5" t="n">
        <f si="7" t="shared"/>
        <v>149.0</v>
      </c>
      <c r="J43" s="7" t="n">
        <f si="2" t="shared"/>
        <v>413.33333333333337</v>
      </c>
      <c r="K43" s="7" t="n">
        <f si="2" t="shared"/>
        <v>200.0</v>
      </c>
      <c r="L43" s="7" t="n">
        <f si="2" t="shared"/>
        <v>414.7651006711409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42824.0</v>
      </c>
      <c r="E44" s="5" t="n">
        <v>438.0</v>
      </c>
      <c r="F44" s="6" t="n">
        <v>42386.0</v>
      </c>
      <c r="G44" s="5" t="n">
        <f si="1" t="shared"/>
        <v>1093.0</v>
      </c>
      <c r="H44" s="5" t="n">
        <v>161.0</v>
      </c>
      <c r="I44" s="6" t="n">
        <v>932.0</v>
      </c>
      <c r="J44" s="7" t="n">
        <f si="2" t="shared"/>
        <v>3818.0237877401646</v>
      </c>
      <c r="K44" s="7" t="n">
        <f si="2" t="shared"/>
        <v>172.0496894409938</v>
      </c>
      <c r="L44" s="7" t="n">
        <f si="2" t="shared"/>
        <v>4447.854077253219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1911.0</v>
      </c>
      <c r="E45" s="5" t="n">
        <v>47.0</v>
      </c>
      <c r="F45" s="6" t="n">
        <v>1864.0</v>
      </c>
      <c r="G45" s="5" t="n">
        <f si="1" t="shared"/>
        <v>417.0</v>
      </c>
      <c r="H45" s="5" t="n">
        <v>11.0</v>
      </c>
      <c r="I45" s="6" t="n">
        <v>406.0</v>
      </c>
      <c r="J45" s="7" t="n">
        <f si="2" t="shared"/>
        <v>358.273381294964</v>
      </c>
      <c r="K45" s="7" t="n">
        <f si="2" t="shared"/>
        <v>327.27272727272725</v>
      </c>
      <c r="L45" s="7" t="n">
        <f si="2" t="shared"/>
        <v>359.11330049261085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1990.0</v>
      </c>
      <c r="E46" s="5" t="n">
        <f si="8" t="shared"/>
        <v>27.0</v>
      </c>
      <c r="F46" s="5" t="n">
        <f si="8" t="shared"/>
        <v>1963.0</v>
      </c>
      <c r="G46" s="5" t="n">
        <f si="8" t="shared"/>
        <v>395.0</v>
      </c>
      <c r="H46" s="5" t="n">
        <f si="8" t="shared"/>
        <v>4.0</v>
      </c>
      <c r="I46" s="5" t="n">
        <f si="8" t="shared"/>
        <v>391.0</v>
      </c>
      <c r="J46" s="7" t="n">
        <f si="2" t="shared"/>
        <v>403.7974683544304</v>
      </c>
      <c r="K46" s="7" t="n">
        <f si="2" t="shared"/>
        <v>575.0</v>
      </c>
      <c r="L46" s="7" t="n">
        <f si="2" t="shared"/>
        <v>402.0460358056266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3901.0</v>
      </c>
      <c r="E47" s="5" t="n">
        <v>74.0</v>
      </c>
      <c r="F47" s="6" t="n">
        <v>3827.0</v>
      </c>
      <c r="G47" s="5" t="n">
        <f si="1" t="shared"/>
        <v>812.0</v>
      </c>
      <c r="H47" s="5" t="n">
        <v>15.0</v>
      </c>
      <c r="I47" s="6" t="n">
        <v>797.0</v>
      </c>
      <c r="J47" s="7" t="n">
        <f si="2" t="shared"/>
        <v>380.4187192118227</v>
      </c>
      <c r="K47" s="7" t="n">
        <f si="2" t="shared"/>
        <v>393.33333333333337</v>
      </c>
      <c r="L47" s="7" t="n">
        <f si="2" t="shared"/>
        <v>380.1756587202007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959.0</v>
      </c>
      <c r="E48" s="5" t="n">
        <v>601.0</v>
      </c>
      <c r="F48" s="12" t="n">
        <v>358.0</v>
      </c>
      <c r="G48" s="5" t="n">
        <f si="1" t="shared"/>
        <v>1811.0</v>
      </c>
      <c r="H48" s="13" t="n">
        <v>169.0</v>
      </c>
      <c r="I48" s="12" t="n">
        <v>1642.0</v>
      </c>
      <c r="J48" s="14" t="n">
        <f si="2" t="shared"/>
        <v>-47.04583103257869</v>
      </c>
      <c r="K48" s="14" t="n">
        <f si="2" t="shared"/>
        <v>255.62130177514794</v>
      </c>
      <c r="L48" s="14" t="n">
        <f si="2" t="shared"/>
        <v>-78.1973203410475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2688928.0</v>
      </c>
      <c r="E49" s="5" t="n">
        <f ref="E49:I49" si="9" t="shared">E19+E26+E40+E44+E47+E48</f>
        <v>496026.0</v>
      </c>
      <c r="F49" s="5" t="n">
        <f si="9" t="shared"/>
        <v>2192902.0</v>
      </c>
      <c r="G49" s="5" t="n">
        <f si="9" t="shared"/>
        <v>139911.0</v>
      </c>
      <c r="H49" s="5" t="n">
        <f si="9" t="shared"/>
        <v>13383.0</v>
      </c>
      <c r="I49" s="5" t="n">
        <f si="9" t="shared"/>
        <v>126528.0</v>
      </c>
      <c r="J49" s="7" t="n">
        <f si="2" t="shared"/>
        <v>1821.8846266555167</v>
      </c>
      <c r="K49" s="7" t="n">
        <f si="2" t="shared"/>
        <v>3606.3887020847346</v>
      </c>
      <c r="L49" s="7" t="n">
        <f si="2" t="shared"/>
        <v>1633.1357486090035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