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<sst xmlns="http://schemas.openxmlformats.org/spreadsheetml/2006/main" count="113" uniqueCount="62">
  <si>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</si>
  <si>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</si>
  <si>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</si>
  <si>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</si>
  <si>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</si>
  <si>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</si>
  <si>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</si>
  <si>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</si>
  <si>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</si>
  <si>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</si>
  <si>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</si>
  <si>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</si>
  <si>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</si>
  <si>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</si>
  <si>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</si>
  <si>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</si>
  <si>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</si>
  <si>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</si>
  <si>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</si>
  <si>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</si>
  <si>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</si>
  <si>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</si>
  <si>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</si>
  <si>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</si>
  <si>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</si>
  <si>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</si>
  <si>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</si>
  <si>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</si>
  <si>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</si>
  <si>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</si>
  <si>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</si>
  <si>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</si>
  <si>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</si>
  <si>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</si>
  <si>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</si>
  <si>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</si>
  <si>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</si>
  <si>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</si>
  <si>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</si>
  <si>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</si>
  <si>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</si>
  <si>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</si>
  <si>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</si>
  <si>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</si>
  <si>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</si>
  <si>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</si>
  <si>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</si>
  <si>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</si>
  <si>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</si>
  <si>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</si>
  <si>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</si>
  <si>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</si>
  <si>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</si>
  <si>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</si>
  <si>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</si>
  <si>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</si>
  <si>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</si>
  <si>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111年1至4月來臺旅客人次及成長率－按居住地分
Table 1-2 Visitor Arrivals by Residence,
January-April,2022</t>
  </si>
  <si>
    <t>111年1至4月 Jan.-April., 2022</t>
  </si>
  <si>
    <t>110年1至4月 Jan.-April.,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</si>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</sst>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2375.0</v>
      </c>
      <c r="E4" s="5" t="n">
        <v>2308.0</v>
      </c>
      <c r="F4" s="6" t="n">
        <v>67.0</v>
      </c>
      <c r="G4" s="5" t="n">
        <f>H4+I4</f>
        <v>2719.0</v>
      </c>
      <c r="H4" s="5" t="n">
        <v>2676.0</v>
      </c>
      <c r="I4" s="6" t="n">
        <v>43.0</v>
      </c>
      <c r="J4" s="7" t="n">
        <f>IF(G4=0,"-",((D4/G4)-1)*100)</f>
        <v>-12.651710187568954</v>
      </c>
      <c r="K4" s="7" t="n">
        <f>IF(H4=0,"-",((E4/H4)-1)*100)</f>
        <v>-13.75186846038864</v>
      </c>
      <c r="L4" s="7" t="n">
        <f>IF(I4=0,"-",((F4/I4)-1)*100)</f>
        <v>55.81395348837211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4403.0</v>
      </c>
      <c r="E5" s="5" t="n">
        <v>4400.0</v>
      </c>
      <c r="F5" s="6" t="n">
        <v>3.0</v>
      </c>
      <c r="G5" s="5" t="n">
        <f ref="G5:G48" si="1" t="shared">H5+I5</f>
        <v>4226.0</v>
      </c>
      <c r="H5" s="5" t="n">
        <v>4214.0</v>
      </c>
      <c r="I5" s="6" t="n">
        <v>12.0</v>
      </c>
      <c r="J5" s="7" t="n">
        <f ref="J5:L49" si="2" t="shared">IF(G5=0,"-",((D5/G5)-1)*100)</f>
        <v>4.188357785139618</v>
      </c>
      <c r="K5" s="7" t="n">
        <f si="2" t="shared"/>
        <v>4.4138585666824826</v>
      </c>
      <c r="L5" s="7" t="n">
        <f si="2" t="shared"/>
        <v>-75.0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4980.0</v>
      </c>
      <c r="E6" s="5" t="n">
        <v>75.0</v>
      </c>
      <c r="F6" s="6" t="n">
        <v>4905.0</v>
      </c>
      <c r="G6" s="5" t="n">
        <f si="1" t="shared"/>
        <v>4268.0</v>
      </c>
      <c r="H6" s="5" t="n">
        <v>61.0</v>
      </c>
      <c r="I6" s="6" t="n">
        <v>4207.0</v>
      </c>
      <c r="J6" s="7" t="n">
        <f si="2" t="shared"/>
        <v>16.682286785379574</v>
      </c>
      <c r="K6" s="7" t="n">
        <f si="2" t="shared"/>
        <v>22.95081967213115</v>
      </c>
      <c r="L6" s="7" t="n">
        <f si="2" t="shared"/>
        <v>16.591395293558353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1501.0</v>
      </c>
      <c r="E7" s="5" t="n">
        <v>63.0</v>
      </c>
      <c r="F7" s="6" t="n">
        <v>1438.0</v>
      </c>
      <c r="G7" s="5" t="n">
        <f si="1" t="shared"/>
        <v>1328.0</v>
      </c>
      <c r="H7" s="5" t="n">
        <v>40.0</v>
      </c>
      <c r="I7" s="6" t="n">
        <v>1288.0</v>
      </c>
      <c r="J7" s="7" t="n">
        <f si="2" t="shared"/>
        <v>13.027108433734934</v>
      </c>
      <c r="K7" s="7" t="n">
        <f si="2" t="shared"/>
        <v>57.49999999999999</v>
      </c>
      <c r="L7" s="7" t="n">
        <f si="2" t="shared"/>
        <v>11.645962732919246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1156.0</v>
      </c>
      <c r="E8" s="5" t="n">
        <v>2.0</v>
      </c>
      <c r="F8" s="6" t="n">
        <v>1154.0</v>
      </c>
      <c r="G8" s="5" t="n">
        <f si="1" t="shared"/>
        <v>831.0</v>
      </c>
      <c r="H8" s="5" t="n">
        <v>2.0</v>
      </c>
      <c r="I8" s="6" t="n">
        <v>829.0</v>
      </c>
      <c r="J8" s="7" t="n">
        <f si="2" t="shared"/>
        <v>39.109506618531896</v>
      </c>
      <c r="K8" s="7" t="n">
        <f si="2" t="shared"/>
        <v>0.0</v>
      </c>
      <c r="L8" s="7" t="n">
        <f si="2" t="shared"/>
        <v>39.20386007237635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251.0</v>
      </c>
      <c r="E9" s="5" t="n">
        <v>8.0</v>
      </c>
      <c r="F9" s="6" t="n">
        <v>243.0</v>
      </c>
      <c r="G9" s="5" t="n">
        <f si="1" t="shared"/>
        <v>270.0</v>
      </c>
      <c r="H9" s="5" t="n">
        <v>4.0</v>
      </c>
      <c r="I9" s="6" t="n">
        <v>266.0</v>
      </c>
      <c r="J9" s="7" t="n">
        <f si="2" t="shared"/>
        <v>-7.037037037037042</v>
      </c>
      <c r="K9" s="7" t="n">
        <f si="2" t="shared"/>
        <v>100.0</v>
      </c>
      <c r="L9" s="7" t="n">
        <f si="2" t="shared"/>
        <v>-8.64661654135338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2853.0</v>
      </c>
      <c r="E10" s="5" t="n">
        <v>16.0</v>
      </c>
      <c r="F10" s="6" t="n">
        <v>2837.0</v>
      </c>
      <c r="G10" s="5" t="n">
        <f si="1" t="shared"/>
        <v>2233.0</v>
      </c>
      <c r="H10" s="5" t="n">
        <v>13.0</v>
      </c>
      <c r="I10" s="6" t="n">
        <v>2220.0</v>
      </c>
      <c r="J10" s="7" t="n">
        <f si="2" t="shared"/>
        <v>27.765338110165704</v>
      </c>
      <c r="K10" s="7" t="n">
        <f si="2" t="shared"/>
        <v>23.076923076923084</v>
      </c>
      <c r="L10" s="7" t="n">
        <f si="2" t="shared"/>
        <v>27.79279279279279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1156.0</v>
      </c>
      <c r="E11" s="5" t="n">
        <v>24.0</v>
      </c>
      <c r="F11" s="6" t="n">
        <v>1132.0</v>
      </c>
      <c r="G11" s="5" t="n">
        <f si="1" t="shared"/>
        <v>948.0</v>
      </c>
      <c r="H11" s="5" t="n">
        <v>22.0</v>
      </c>
      <c r="I11" s="6" t="n">
        <v>926.0</v>
      </c>
      <c r="J11" s="7" t="n">
        <f si="2" t="shared"/>
        <v>21.940928270042193</v>
      </c>
      <c r="K11" s="7" t="n">
        <f si="2" t="shared"/>
        <v>9.090909090909083</v>
      </c>
      <c r="L11" s="7" t="n">
        <f si="2" t="shared"/>
        <v>22.246220302375818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10867.0</v>
      </c>
      <c r="E12" s="5" t="n">
        <v>18.0</v>
      </c>
      <c r="F12" s="6" t="n">
        <v>10849.0</v>
      </c>
      <c r="G12" s="5" t="n">
        <f si="1" t="shared"/>
        <v>4602.0</v>
      </c>
      <c r="H12" s="5" t="n">
        <v>28.0</v>
      </c>
      <c r="I12" s="6" t="n">
        <v>4574.0</v>
      </c>
      <c r="J12" s="7" t="n">
        <f si="2" t="shared"/>
        <v>136.13646240764882</v>
      </c>
      <c r="K12" s="7" t="n">
        <f si="2" t="shared"/>
        <v>-35.71428571428571</v>
      </c>
      <c r="L12" s="7" t="n">
        <f si="2" t="shared"/>
        <v>137.18845649322256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5738.0</v>
      </c>
      <c r="E13" s="5" t="n">
        <v>55.0</v>
      </c>
      <c r="F13" s="6" t="n">
        <v>5683.0</v>
      </c>
      <c r="G13" s="5" t="n">
        <f si="1" t="shared"/>
        <v>5178.0</v>
      </c>
      <c r="H13" s="5" t="n">
        <v>30.0</v>
      </c>
      <c r="I13" s="6" t="n">
        <v>5148.0</v>
      </c>
      <c r="J13" s="7" t="n">
        <f si="2" t="shared"/>
        <v>10.814986481266908</v>
      </c>
      <c r="K13" s="7" t="n">
        <f si="2" t="shared"/>
        <v>83.33333333333333</v>
      </c>
      <c r="L13" s="7" t="n">
        <f si="2" t="shared"/>
        <v>10.392385392385384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6910.0</v>
      </c>
      <c r="E14" s="5" t="n">
        <v>28.0</v>
      </c>
      <c r="F14" s="6" t="n">
        <v>6882.0</v>
      </c>
      <c r="G14" s="5" t="n">
        <f si="1" t="shared"/>
        <v>5157.0</v>
      </c>
      <c r="H14" s="5" t="n">
        <v>7.0</v>
      </c>
      <c r="I14" s="6" t="n">
        <v>5150.0</v>
      </c>
      <c r="J14" s="7" t="n">
        <f si="2" t="shared"/>
        <v>33.99263137483033</v>
      </c>
      <c r="K14" s="7" t="n">
        <f si="2" t="shared"/>
        <v>300.0</v>
      </c>
      <c r="L14" s="7" t="n">
        <f si="2" t="shared"/>
        <v>33.63106796116504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11187.0</v>
      </c>
      <c r="E15" s="5" t="n">
        <v>129.0</v>
      </c>
      <c r="F15" s="6" t="n">
        <v>11058.0</v>
      </c>
      <c r="G15" s="5" t="n">
        <f si="1" t="shared"/>
        <v>18949.0</v>
      </c>
      <c r="H15" s="5" t="n">
        <v>27.0</v>
      </c>
      <c r="I15" s="6" t="n">
        <v>18922.0</v>
      </c>
      <c r="J15" s="7" t="n">
        <f si="2" t="shared"/>
        <v>-40.962583777508044</v>
      </c>
      <c r="K15" s="7" t="n">
        <f si="2" t="shared"/>
        <v>377.77777777777777</v>
      </c>
      <c r="L15" s="7" t="n">
        <f si="2" t="shared"/>
        <v>-41.560088785540636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319.0</v>
      </c>
      <c r="E16" s="5" t="n">
        <f si="3" t="shared"/>
        <v>21.0</v>
      </c>
      <c r="F16" s="5" t="n">
        <f si="3" t="shared"/>
        <v>298.0</v>
      </c>
      <c r="G16" s="5" t="n">
        <f si="3" t="shared"/>
        <v>500.0</v>
      </c>
      <c r="H16" s="5" t="n">
        <f si="3" t="shared"/>
        <v>20.0</v>
      </c>
      <c r="I16" s="5" t="n">
        <f si="3" t="shared"/>
        <v>480.0</v>
      </c>
      <c r="J16" s="7" t="n">
        <f si="2" t="shared"/>
        <v>-36.199999999999996</v>
      </c>
      <c r="K16" s="7" t="n">
        <f si="2" t="shared"/>
        <v>5.000000000000004</v>
      </c>
      <c r="L16" s="7" t="n">
        <f si="2" t="shared"/>
        <v>-37.916666666666664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39030.0</v>
      </c>
      <c r="E17" s="5" t="n">
        <v>291.0</v>
      </c>
      <c r="F17" s="6" t="n">
        <v>38739.0</v>
      </c>
      <c r="G17" s="5" t="n">
        <f si="1" t="shared"/>
        <v>37567.0</v>
      </c>
      <c r="H17" s="5" t="n">
        <v>147.0</v>
      </c>
      <c r="I17" s="6" t="n">
        <v>37420.0</v>
      </c>
      <c r="J17" s="7" t="n">
        <f si="2" t="shared"/>
        <v>3.894375382649673</v>
      </c>
      <c r="K17" s="7" t="n">
        <f si="2" t="shared"/>
        <v>97.95918367346938</v>
      </c>
      <c r="L17" s="7" t="n">
        <f si="2" t="shared"/>
        <v>3.52485301977552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274.0</v>
      </c>
      <c r="E18" s="5" t="n">
        <f si="4" t="shared"/>
        <v>0.0</v>
      </c>
      <c r="F18" s="5" t="n">
        <f si="4" t="shared"/>
        <v>274.0</v>
      </c>
      <c r="G18" s="5" t="n">
        <f si="4" t="shared"/>
        <v>280.0</v>
      </c>
      <c r="H18" s="5" t="n">
        <f si="4" t="shared"/>
        <v>0.0</v>
      </c>
      <c r="I18" s="5" t="n">
        <f si="4" t="shared"/>
        <v>280.0</v>
      </c>
      <c r="J18" s="7" t="n">
        <f si="2" t="shared"/>
        <v>-2.1428571428571463</v>
      </c>
      <c r="K18" s="7" t="str">
        <f si="2" t="shared"/>
        <v>-</v>
      </c>
      <c r="L18" s="7" t="n">
        <f si="2" t="shared"/>
        <v>-2.1428571428571463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53970.0</v>
      </c>
      <c r="E19" s="5" t="n">
        <v>7147.0</v>
      </c>
      <c r="F19" s="6" t="n">
        <v>46823.0</v>
      </c>
      <c r="G19" s="5" t="n">
        <f si="1" t="shared"/>
        <v>51489.0</v>
      </c>
      <c r="H19" s="5" t="n">
        <v>7144.0</v>
      </c>
      <c r="I19" s="6" t="n">
        <v>44345.0</v>
      </c>
      <c r="J19" s="7" t="n">
        <f si="2" t="shared"/>
        <v>4.818504923381695</v>
      </c>
      <c r="K19" s="7" t="n">
        <f si="2" t="shared"/>
        <v>0.04199328107503675</v>
      </c>
      <c r="L19" s="7" t="n">
        <f si="2" t="shared"/>
        <v>5.588003157063937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619.0</v>
      </c>
      <c r="E20" s="5" t="n">
        <v>79.0</v>
      </c>
      <c r="F20" s="6" t="n">
        <v>540.0</v>
      </c>
      <c r="G20" s="5" t="n">
        <f si="1" t="shared"/>
        <v>460.0</v>
      </c>
      <c r="H20" s="5" t="n">
        <v>49.0</v>
      </c>
      <c r="I20" s="6" t="n">
        <v>411.0</v>
      </c>
      <c r="J20" s="7" t="n">
        <f si="2" t="shared"/>
        <v>34.56521739130434</v>
      </c>
      <c r="K20" s="7" t="n">
        <f si="2" t="shared"/>
        <v>61.224489795918366</v>
      </c>
      <c r="L20" s="7" t="n">
        <f si="2" t="shared"/>
        <v>31.386861313868607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4187.0</v>
      </c>
      <c r="E21" s="5" t="n">
        <v>680.0</v>
      </c>
      <c r="F21" s="6" t="n">
        <v>3507.0</v>
      </c>
      <c r="G21" s="5" t="n">
        <f si="1" t="shared"/>
        <v>4108.0</v>
      </c>
      <c r="H21" s="5" t="n">
        <v>750.0</v>
      </c>
      <c r="I21" s="6" t="n">
        <v>3358.0</v>
      </c>
      <c r="J21" s="7" t="n">
        <f si="2" t="shared"/>
        <v>1.9230769230769162</v>
      </c>
      <c r="K21" s="7" t="n">
        <f si="2" t="shared"/>
        <v>-9.333333333333337</v>
      </c>
      <c r="L21" s="7" t="n">
        <f si="2" t="shared"/>
        <v>4.437164979154251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93.0</v>
      </c>
      <c r="E22" s="5" t="n">
        <v>2.0</v>
      </c>
      <c r="F22" s="6" t="n">
        <v>91.0</v>
      </c>
      <c r="G22" s="5" t="n">
        <f si="1" t="shared"/>
        <v>68.0</v>
      </c>
      <c r="H22" s="5" t="n">
        <v>0.0</v>
      </c>
      <c r="I22" s="6" t="n">
        <v>68.0</v>
      </c>
      <c r="J22" s="7" t="n">
        <f si="2" t="shared"/>
        <v>36.76470588235294</v>
      </c>
      <c r="K22" s="7" t="str">
        <f si="2" t="shared"/>
        <v>-</v>
      </c>
      <c r="L22" s="7" t="n">
        <f si="2" t="shared"/>
        <v>33.823529411764696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120.0</v>
      </c>
      <c r="E23" s="5" t="n">
        <v>9.0</v>
      </c>
      <c r="F23" s="6" t="n">
        <v>111.0</v>
      </c>
      <c r="G23" s="5" t="n">
        <f si="1" t="shared"/>
        <v>81.0</v>
      </c>
      <c r="H23" s="5" t="n">
        <v>18.0</v>
      </c>
      <c r="I23" s="6" t="n">
        <v>63.0</v>
      </c>
      <c r="J23" s="7" t="n">
        <f si="2" t="shared"/>
        <v>48.14814814814814</v>
      </c>
      <c r="K23" s="7" t="n">
        <f si="2" t="shared"/>
        <v>-50.0</v>
      </c>
      <c r="L23" s="7" t="n">
        <f si="2" t="shared"/>
        <v>76.19047619047619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22.0</v>
      </c>
      <c r="E24" s="5" t="n">
        <v>2.0</v>
      </c>
      <c r="F24" s="6" t="n">
        <v>20.0</v>
      </c>
      <c r="G24" s="5" t="n">
        <f si="1" t="shared"/>
        <v>22.0</v>
      </c>
      <c r="H24" s="5" t="n">
        <v>12.0</v>
      </c>
      <c r="I24" s="6" t="n">
        <v>10.0</v>
      </c>
      <c r="J24" s="7" t="n">
        <f si="2" t="shared"/>
        <v>0.0</v>
      </c>
      <c r="K24" s="7" t="n">
        <f si="2" t="shared"/>
        <v>-83.33333333333334</v>
      </c>
      <c r="L24" s="7" t="n">
        <f si="2" t="shared"/>
        <v>100.0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512.0</v>
      </c>
      <c r="E25" s="5" t="n">
        <f si="5" t="shared"/>
        <v>14.0</v>
      </c>
      <c r="F25" s="5" t="n">
        <f si="5" t="shared"/>
        <v>498.0</v>
      </c>
      <c r="G25" s="5" t="n">
        <f si="5" t="shared"/>
        <v>318.0</v>
      </c>
      <c r="H25" s="5" t="n">
        <f si="5" t="shared"/>
        <v>12.0</v>
      </c>
      <c r="I25" s="5" t="n">
        <f si="5" t="shared"/>
        <v>306.0</v>
      </c>
      <c r="J25" s="7" t="n">
        <f si="2" t="shared"/>
        <v>61.00628930817611</v>
      </c>
      <c r="K25" s="7" t="n">
        <f si="2" t="shared"/>
        <v>16.666666666666675</v>
      </c>
      <c r="L25" s="7" t="n">
        <f si="2" t="shared"/>
        <v>62.745098039215684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5553.0</v>
      </c>
      <c r="E26" s="5" t="n">
        <v>786.0</v>
      </c>
      <c r="F26" s="6" t="n">
        <v>4767.0</v>
      </c>
      <c r="G26" s="5" t="n">
        <f si="1" t="shared"/>
        <v>5057.0</v>
      </c>
      <c r="H26" s="5" t="n">
        <v>841.0</v>
      </c>
      <c r="I26" s="6" t="n">
        <v>4216.0</v>
      </c>
      <c r="J26" s="7" t="n">
        <f si="2" t="shared"/>
        <v>9.808186671939879</v>
      </c>
      <c r="K26" s="7" t="n">
        <f si="2" t="shared"/>
        <v>-6.539833531510109</v>
      </c>
      <c r="L26" s="7" t="n">
        <f si="2" t="shared"/>
        <v>13.06925996204933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281.0</v>
      </c>
      <c r="E27" s="5" t="n">
        <v>4.0</v>
      </c>
      <c r="F27" s="6" t="n">
        <v>277.0</v>
      </c>
      <c r="G27" s="5" t="n">
        <f si="1" t="shared"/>
        <v>308.0</v>
      </c>
      <c r="H27" s="5" t="n">
        <v>5.0</v>
      </c>
      <c r="I27" s="6" t="n">
        <v>303.0</v>
      </c>
      <c r="J27" s="7" t="n">
        <f si="2" t="shared"/>
        <v>-8.766233766233766</v>
      </c>
      <c r="K27" s="7" t="n">
        <f si="2" t="shared"/>
        <v>-19.999999999999996</v>
      </c>
      <c r="L27" s="7" t="n">
        <f si="2" t="shared"/>
        <v>-8.580858085808584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607.0</v>
      </c>
      <c r="E28" s="5" t="n">
        <v>22.0</v>
      </c>
      <c r="F28" s="6" t="n">
        <v>585.0</v>
      </c>
      <c r="G28" s="5" t="n">
        <f si="1" t="shared"/>
        <v>568.0</v>
      </c>
      <c r="H28" s="5" t="n">
        <v>28.0</v>
      </c>
      <c r="I28" s="6" t="n">
        <v>540.0</v>
      </c>
      <c r="J28" s="7" t="n">
        <f si="2" t="shared"/>
        <v>6.866197183098599</v>
      </c>
      <c r="K28" s="7" t="n">
        <f si="2" t="shared"/>
        <v>-21.42857142857143</v>
      </c>
      <c r="L28" s="7" t="n">
        <f si="2" t="shared"/>
        <v>8.333333333333325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813.0</v>
      </c>
      <c r="E29" s="5" t="n">
        <v>41.0</v>
      </c>
      <c r="F29" s="6" t="n">
        <v>772.0</v>
      </c>
      <c r="G29" s="5" t="n">
        <f si="1" t="shared"/>
        <v>798.0</v>
      </c>
      <c r="H29" s="5" t="n">
        <v>27.0</v>
      </c>
      <c r="I29" s="6" t="n">
        <v>771.0</v>
      </c>
      <c r="J29" s="7" t="n">
        <f si="2" t="shared"/>
        <v>1.8796992481203034</v>
      </c>
      <c r="K29" s="7" t="n">
        <f si="2" t="shared"/>
        <v>51.85185185185186</v>
      </c>
      <c r="L29" s="7" t="n">
        <f si="2" t="shared"/>
        <v>0.12970168612191912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239.0</v>
      </c>
      <c r="E30" s="5" t="n">
        <v>5.0</v>
      </c>
      <c r="F30" s="6" t="n">
        <v>234.0</v>
      </c>
      <c r="G30" s="5" t="n">
        <f si="1" t="shared"/>
        <v>215.0</v>
      </c>
      <c r="H30" s="5" t="n">
        <v>3.0</v>
      </c>
      <c r="I30" s="6" t="n">
        <v>212.0</v>
      </c>
      <c r="J30" s="7" t="n">
        <f si="2" t="shared"/>
        <v>11.16279069767443</v>
      </c>
      <c r="K30" s="7" t="n">
        <f si="2" t="shared"/>
        <v>66.66666666666667</v>
      </c>
      <c r="L30" s="7" t="n">
        <f si="2" t="shared"/>
        <v>10.377358490566046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868.0</v>
      </c>
      <c r="E31" s="5" t="n">
        <v>7.0</v>
      </c>
      <c r="F31" s="6" t="n">
        <v>861.0</v>
      </c>
      <c r="G31" s="5" t="n">
        <f si="1" t="shared"/>
        <v>777.0</v>
      </c>
      <c r="H31" s="5" t="n">
        <v>6.0</v>
      </c>
      <c r="I31" s="6" t="n">
        <v>771.0</v>
      </c>
      <c r="J31" s="7" t="n">
        <f si="2" t="shared"/>
        <v>11.711711711711704</v>
      </c>
      <c r="K31" s="7" t="n">
        <f si="2" t="shared"/>
        <v>16.666666666666675</v>
      </c>
      <c r="L31" s="7" t="n">
        <f si="2" t="shared"/>
        <v>11.673151750972766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109.0</v>
      </c>
      <c r="E32" s="5" t="n">
        <v>13.0</v>
      </c>
      <c r="F32" s="6" t="n">
        <v>96.0</v>
      </c>
      <c r="G32" s="5" t="n">
        <f si="1" t="shared"/>
        <v>79.0</v>
      </c>
      <c r="H32" s="5" t="n">
        <v>12.0</v>
      </c>
      <c r="I32" s="6" t="n">
        <v>67.0</v>
      </c>
      <c r="J32" s="7" t="n">
        <f si="2" t="shared"/>
        <v>37.9746835443038</v>
      </c>
      <c r="K32" s="7" t="n">
        <f si="2" t="shared"/>
        <v>8.333333333333325</v>
      </c>
      <c r="L32" s="7" t="n">
        <f si="2" t="shared"/>
        <v>43.28358208955223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203.0</v>
      </c>
      <c r="E33" s="5" t="n">
        <v>4.0</v>
      </c>
      <c r="F33" s="6" t="n">
        <v>199.0</v>
      </c>
      <c r="G33" s="5" t="n">
        <f si="1" t="shared"/>
        <v>142.0</v>
      </c>
      <c r="H33" s="5" t="n">
        <v>2.0</v>
      </c>
      <c r="I33" s="6" t="n">
        <v>140.0</v>
      </c>
      <c r="J33" s="7" t="n">
        <f si="2" t="shared"/>
        <v>42.95774647887325</v>
      </c>
      <c r="K33" s="7" t="n">
        <f si="2" t="shared"/>
        <v>100.0</v>
      </c>
      <c r="L33" s="7" t="n">
        <f si="2" t="shared"/>
        <v>42.142857142857146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1638.0</v>
      </c>
      <c r="E34" s="5" t="n">
        <v>46.0</v>
      </c>
      <c r="F34" s="6" t="n">
        <v>1592.0</v>
      </c>
      <c r="G34" s="5" t="n">
        <f si="1" t="shared"/>
        <v>1104.0</v>
      </c>
      <c r="H34" s="5" t="n">
        <v>27.0</v>
      </c>
      <c r="I34" s="6" t="n">
        <v>1077.0</v>
      </c>
      <c r="J34" s="7" t="n">
        <f si="2" t="shared"/>
        <v>48.36956521739131</v>
      </c>
      <c r="K34" s="7" t="n">
        <f si="2" t="shared"/>
        <v>70.37037037037037</v>
      </c>
      <c r="L34" s="7" t="n">
        <f si="2" t="shared"/>
        <v>47.81801299907149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86.0</v>
      </c>
      <c r="E35" s="5" t="n">
        <v>0.0</v>
      </c>
      <c r="F35" s="6" t="n">
        <v>86.0</v>
      </c>
      <c r="G35" s="5" t="n">
        <f si="1" t="shared"/>
        <v>91.0</v>
      </c>
      <c r="H35" s="5" t="n">
        <v>1.0</v>
      </c>
      <c r="I35" s="6" t="n">
        <v>90.0</v>
      </c>
      <c r="J35" s="7" t="n">
        <f si="2" t="shared"/>
        <v>-5.494505494505497</v>
      </c>
      <c r="K35" s="7" t="n">
        <f si="2" t="shared"/>
        <v>-100.0</v>
      </c>
      <c r="L35" s="7" t="n">
        <f si="2" t="shared"/>
        <v>-4.444444444444439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27.0</v>
      </c>
      <c r="E36" s="5" t="n">
        <v>0.0</v>
      </c>
      <c r="F36" s="6" t="n">
        <v>27.0</v>
      </c>
      <c r="G36" s="5" t="n">
        <f si="1" t="shared"/>
        <v>32.0</v>
      </c>
      <c r="H36" s="5" t="n">
        <v>1.0</v>
      </c>
      <c r="I36" s="6" t="n">
        <v>31.0</v>
      </c>
      <c r="J36" s="7" t="n">
        <f si="2" t="shared"/>
        <v>-15.625</v>
      </c>
      <c r="K36" s="7" t="n">
        <f si="2" t="shared"/>
        <v>-100.0</v>
      </c>
      <c r="L36" s="7" t="n">
        <f si="2" t="shared"/>
        <v>-12.903225806451612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147.0</v>
      </c>
      <c r="E37" s="5" t="n">
        <v>3.0</v>
      </c>
      <c r="F37" s="6" t="n">
        <v>144.0</v>
      </c>
      <c r="G37" s="5" t="n">
        <f si="1" t="shared"/>
        <v>84.0</v>
      </c>
      <c r="H37" s="5" t="n">
        <v>1.0</v>
      </c>
      <c r="I37" s="6" t="n">
        <v>83.0</v>
      </c>
      <c r="J37" s="7" t="n">
        <f si="2" t="shared"/>
        <v>75.0</v>
      </c>
      <c r="K37" s="7" t="n">
        <f si="2" t="shared"/>
        <v>200.0</v>
      </c>
      <c r="L37" s="7" t="n">
        <f si="2" t="shared"/>
        <v>73.49397590361446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257.0</v>
      </c>
      <c r="E38" s="5" t="n">
        <v>2.0</v>
      </c>
      <c r="F38" s="6" t="n">
        <v>255.0</v>
      </c>
      <c r="G38" s="5" t="n">
        <f si="1" t="shared"/>
        <v>316.0</v>
      </c>
      <c r="H38" s="5" t="n">
        <v>3.0</v>
      </c>
      <c r="I38" s="6" t="n">
        <v>313.0</v>
      </c>
      <c r="J38" s="7" t="n">
        <f si="2" t="shared"/>
        <v>-18.670886075949365</v>
      </c>
      <c r="K38" s="7" t="n">
        <f si="2" t="shared"/>
        <v>-33.333333333333336</v>
      </c>
      <c r="L38" s="7" t="n">
        <f si="2" t="shared"/>
        <v>-18.53035143769968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2042.0</v>
      </c>
      <c r="E39" s="5" t="n">
        <f si="6" t="shared"/>
        <v>19.0</v>
      </c>
      <c r="F39" s="5" t="n">
        <f si="6" t="shared"/>
        <v>2023.0</v>
      </c>
      <c r="G39" s="5" t="n">
        <f si="6" t="shared"/>
        <v>1569.0</v>
      </c>
      <c r="H39" s="5" t="n">
        <f si="6" t="shared"/>
        <v>4.0</v>
      </c>
      <c r="I39" s="5" t="n">
        <f si="6" t="shared"/>
        <v>1565.0</v>
      </c>
      <c r="J39" s="7" t="n">
        <f si="2" t="shared"/>
        <v>30.1465901848311</v>
      </c>
      <c r="K39" s="7" t="n">
        <f si="2" t="shared"/>
        <v>375.0</v>
      </c>
      <c r="L39" s="7" t="n">
        <f si="2" t="shared"/>
        <v>29.265175718849832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7317.0</v>
      </c>
      <c r="E40" s="5" t="n">
        <v>166.0</v>
      </c>
      <c r="F40" s="6" t="n">
        <v>7151.0</v>
      </c>
      <c r="G40" s="5" t="n">
        <f si="1" t="shared"/>
        <v>6083.0</v>
      </c>
      <c r="H40" s="5" t="n">
        <v>120.0</v>
      </c>
      <c r="I40" s="6" t="n">
        <v>5963.0</v>
      </c>
      <c r="J40" s="7" t="n">
        <f si="2" t="shared"/>
        <v>20.2860430708532</v>
      </c>
      <c r="K40" s="7" t="n">
        <f si="2" t="shared"/>
        <v>38.33333333333333</v>
      </c>
      <c r="L40" s="7" t="n">
        <f si="2" t="shared"/>
        <v>19.922857622002343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419.0</v>
      </c>
      <c r="E41" s="5" t="n">
        <v>84.0</v>
      </c>
      <c r="F41" s="6" t="n">
        <v>335.0</v>
      </c>
      <c r="G41" s="5" t="n">
        <f si="1" t="shared"/>
        <v>212.0</v>
      </c>
      <c r="H41" s="5" t="n">
        <v>18.0</v>
      </c>
      <c r="I41" s="6" t="n">
        <v>194.0</v>
      </c>
      <c r="J41" s="7" t="n">
        <f si="2" t="shared"/>
        <v>97.64150943396226</v>
      </c>
      <c r="K41" s="7" t="n">
        <f si="2" t="shared"/>
        <v>366.6666666666667</v>
      </c>
      <c r="L41" s="7" t="n">
        <f si="2" t="shared"/>
        <v>72.68041237113403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100.0</v>
      </c>
      <c r="E42" s="5" t="n">
        <v>24.0</v>
      </c>
      <c r="F42" s="6" t="n">
        <v>76.0</v>
      </c>
      <c r="G42" s="5" t="n">
        <f si="1" t="shared"/>
        <v>63.0</v>
      </c>
      <c r="H42" s="5" t="n">
        <v>4.0</v>
      </c>
      <c r="I42" s="6" t="n">
        <v>59.0</v>
      </c>
      <c r="J42" s="7" t="n">
        <f si="2" t="shared"/>
        <v>58.73015873015872</v>
      </c>
      <c r="K42" s="7" t="n">
        <f si="2" t="shared"/>
        <v>500.0</v>
      </c>
      <c r="L42" s="7" t="n">
        <f si="2" t="shared"/>
        <v>28.81355932203389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100.0</v>
      </c>
      <c r="E43" s="5" t="n">
        <f si="7" t="shared"/>
        <v>1.0</v>
      </c>
      <c r="F43" s="5" t="n">
        <f si="7" t="shared"/>
        <v>99.0</v>
      </c>
      <c r="G43" s="5" t="n">
        <f si="7" t="shared"/>
        <v>252.0</v>
      </c>
      <c r="H43" s="5" t="n">
        <f si="7" t="shared"/>
        <v>0.0</v>
      </c>
      <c r="I43" s="5" t="n">
        <f si="7" t="shared"/>
        <v>252.0</v>
      </c>
      <c r="J43" s="7" t="n">
        <f si="2" t="shared"/>
        <v>-60.31746031746032</v>
      </c>
      <c r="K43" s="7" t="str">
        <f si="2" t="shared"/>
        <v>-</v>
      </c>
      <c r="L43" s="7" t="n">
        <f si="2" t="shared"/>
        <v>-60.71428571428572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619.0</v>
      </c>
      <c r="E44" s="5" t="n">
        <v>109.0</v>
      </c>
      <c r="F44" s="6" t="n">
        <v>510.0</v>
      </c>
      <c r="G44" s="5" t="n">
        <f si="1" t="shared"/>
        <v>527.0</v>
      </c>
      <c r="H44" s="5" t="n">
        <v>22.0</v>
      </c>
      <c r="I44" s="6" t="n">
        <v>505.0</v>
      </c>
      <c r="J44" s="7" t="n">
        <f si="2" t="shared"/>
        <v>17.4573055028463</v>
      </c>
      <c r="K44" s="7" t="n">
        <f si="2" t="shared"/>
        <v>395.45454545454544</v>
      </c>
      <c r="L44" s="7" t="n">
        <f si="2" t="shared"/>
        <v>0.990099009900991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246.0</v>
      </c>
      <c r="E45" s="5" t="n">
        <v>10.0</v>
      </c>
      <c r="F45" s="6" t="n">
        <v>236.0</v>
      </c>
      <c r="G45" s="5" t="n">
        <f si="1" t="shared"/>
        <v>132.0</v>
      </c>
      <c r="H45" s="5" t="n">
        <v>4.0</v>
      </c>
      <c r="I45" s="6" t="n">
        <v>128.0</v>
      </c>
      <c r="J45" s="7" t="n">
        <f si="2" t="shared"/>
        <v>86.36363636363636</v>
      </c>
      <c r="K45" s="7" t="n">
        <f si="2" t="shared"/>
        <v>150.0</v>
      </c>
      <c r="L45" s="7" t="n">
        <f si="2" t="shared"/>
        <v>84.375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255.0</v>
      </c>
      <c r="E46" s="5" t="n">
        <f si="8" t="shared"/>
        <v>2.0</v>
      </c>
      <c r="F46" s="5" t="n">
        <f si="8" t="shared"/>
        <v>253.0</v>
      </c>
      <c r="G46" s="5" t="n">
        <f si="8" t="shared"/>
        <v>192.0</v>
      </c>
      <c r="H46" s="5" t="n">
        <f si="8" t="shared"/>
        <v>2.0</v>
      </c>
      <c r="I46" s="5" t="n">
        <f si="8" t="shared"/>
        <v>190.0</v>
      </c>
      <c r="J46" s="7" t="n">
        <f si="2" t="shared"/>
        <v>32.8125</v>
      </c>
      <c r="K46" s="7" t="n">
        <f si="2" t="shared"/>
        <v>0.0</v>
      </c>
      <c r="L46" s="7" t="n">
        <f si="2" t="shared"/>
        <v>33.157894736842096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501.0</v>
      </c>
      <c r="E47" s="5" t="n">
        <v>12.0</v>
      </c>
      <c r="F47" s="6" t="n">
        <v>489.0</v>
      </c>
      <c r="G47" s="5" t="n">
        <f si="1" t="shared"/>
        <v>324.0</v>
      </c>
      <c r="H47" s="5" t="n">
        <v>6.0</v>
      </c>
      <c r="I47" s="6" t="n">
        <v>318.0</v>
      </c>
      <c r="J47" s="7" t="n">
        <f si="2" t="shared"/>
        <v>54.629629629629626</v>
      </c>
      <c r="K47" s="7" t="n">
        <f si="2" t="shared"/>
        <v>100.0</v>
      </c>
      <c r="L47" s="7" t="n">
        <f si="2" t="shared"/>
        <v>53.77358490566038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1031.0</v>
      </c>
      <c r="E48" s="5" t="n">
        <v>118.0</v>
      </c>
      <c r="F48" s="12" t="n">
        <v>913.0</v>
      </c>
      <c r="G48" s="5" t="n">
        <f si="1" t="shared"/>
        <v>237.0</v>
      </c>
      <c r="H48" s="13" t="n">
        <v>96.0</v>
      </c>
      <c r="I48" s="12" t="n">
        <v>141.0</v>
      </c>
      <c r="J48" s="14" t="n">
        <f si="2" t="shared"/>
        <v>335.02109704641356</v>
      </c>
      <c r="K48" s="14" t="n">
        <f si="2" t="shared"/>
        <v>22.916666666666675</v>
      </c>
      <c r="L48" s="14" t="n">
        <f si="2" t="shared"/>
        <v>547.517730496454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68991.0</v>
      </c>
      <c r="E49" s="5" t="n">
        <f ref="E49:I49" si="9" t="shared">E19+E26+E40+E44+E47+E48</f>
        <v>8338.0</v>
      </c>
      <c r="F49" s="5" t="n">
        <f si="9" t="shared"/>
        <v>60653.0</v>
      </c>
      <c r="G49" s="5" t="n">
        <f si="9" t="shared"/>
        <v>63717.0</v>
      </c>
      <c r="H49" s="5" t="n">
        <f si="9" t="shared"/>
        <v>8229.0</v>
      </c>
      <c r="I49" s="5" t="n">
        <f si="9" t="shared"/>
        <v>55488.0</v>
      </c>
      <c r="J49" s="7" t="n">
        <f si="2" t="shared"/>
        <v>8.277225858091253</v>
      </c>
      <c r="K49" s="7" t="n">
        <f si="2" t="shared"/>
        <v>1.324583789038769</v>
      </c>
      <c r="L49" s="7" t="n">
        <f si="2" t="shared"/>
        <v>9.308318915801618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