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<sst xmlns="http://schemas.openxmlformats.org/spreadsheetml/2006/main" count="113" uniqueCount="62">
  <si>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</si>
  <si>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</si>
  <si>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</si>
  <si>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</si>
  <si>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</si>
  <si>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</si>
  <si>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</si>
  <si>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</si>
  <si>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</si>
  <si>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</si>
  <si>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</si>
  <si>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</si>
  <si>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</si>
  <si>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</si>
  <si>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</si>
  <si>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</si>
  <si>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</si>
  <si>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</si>
  <si>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</si>
  <si>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</si>
  <si>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</si>
  <si>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</si>
  <si>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</si>
  <si>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</si>
  <si>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</si>
  <si>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</si>
  <si>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</si>
  <si>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</si>
  <si>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</si>
  <si>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</si>
  <si>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</si>
  <si>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</si>
  <si>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</si>
  <si>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</si>
  <si>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</si>
  <si>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</si>
  <si>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</si>
  <si>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</si>
  <si>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</si>
  <si>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</si>
  <si>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</si>
  <si>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</si>
  <si>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</si>
  <si>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</si>
  <si>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</si>
  <si>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</si>
  <si>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</si>
  <si>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</si>
  <si>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</si>
  <si>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</si>
  <si>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</si>
  <si>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</si>
  <si>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</si>
  <si>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</si>
  <si>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</si>
  <si>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</si>
  <si>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</si>
  <si>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111年1至2月來臺旅客人次及成長率－按居住地分
Table 1-2 Visitor Arrivals by Residence,
January-February,2022</t>
  </si>
  <si>
    <t>111年1至2月 Jan.-February., 2022</t>
  </si>
  <si>
    <t>110年1至2月 Jan.-February.,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</si>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</sst>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1184.0</v>
      </c>
      <c r="E4" s="5" t="n">
        <v>1170.0</v>
      </c>
      <c r="F4" s="6" t="n">
        <v>14.0</v>
      </c>
      <c r="G4" s="5" t="n">
        <f>H4+I4</f>
        <v>1251.0</v>
      </c>
      <c r="H4" s="5" t="n">
        <v>1232.0</v>
      </c>
      <c r="I4" s="6" t="n">
        <v>19.0</v>
      </c>
      <c r="J4" s="7" t="n">
        <f>IF(G4=0,"-",((D4/G4)-1)*100)</f>
        <v>-5.35571542765787</v>
      </c>
      <c r="K4" s="7" t="n">
        <f>IF(H4=0,"-",((E4/H4)-1)*100)</f>
        <v>-5.032467532467533</v>
      </c>
      <c r="L4" s="7" t="n">
        <f>IF(I4=0,"-",((F4/I4)-1)*100)</f>
        <v>-26.315789473684216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2457.0</v>
      </c>
      <c r="E5" s="5" t="n">
        <v>2456.0</v>
      </c>
      <c r="F5" s="6" t="n">
        <v>1.0</v>
      </c>
      <c r="G5" s="5" t="n">
        <f ref="G5:G48" si="1" t="shared">H5+I5</f>
        <v>1987.0</v>
      </c>
      <c r="H5" s="5" t="n">
        <v>1985.0</v>
      </c>
      <c r="I5" s="6" t="n">
        <v>2.0</v>
      </c>
      <c r="J5" s="7" t="n">
        <f ref="J5:L49" si="2" t="shared">IF(G5=0,"-",((D5/G5)-1)*100)</f>
        <v>23.653749370910916</v>
      </c>
      <c r="K5" s="7" t="n">
        <f si="2" t="shared"/>
        <v>23.727959697733002</v>
      </c>
      <c r="L5" s="7" t="n">
        <f si="2" t="shared"/>
        <v>-50.0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1941.0</v>
      </c>
      <c r="E6" s="5" t="n">
        <v>42.0</v>
      </c>
      <c r="F6" s="6" t="n">
        <v>1899.0</v>
      </c>
      <c r="G6" s="5" t="n">
        <f si="1" t="shared"/>
        <v>2146.0</v>
      </c>
      <c r="H6" s="5" t="n">
        <v>32.0</v>
      </c>
      <c r="I6" s="6" t="n">
        <v>2114.0</v>
      </c>
      <c r="J6" s="7" t="n">
        <f si="2" t="shared"/>
        <v>-9.552656104380242</v>
      </c>
      <c r="K6" s="7" t="n">
        <f si="2" t="shared"/>
        <v>31.25</v>
      </c>
      <c r="L6" s="7" t="n">
        <f si="2" t="shared"/>
        <v>-10.170293282876063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653.0</v>
      </c>
      <c r="E7" s="5" t="n">
        <v>35.0</v>
      </c>
      <c r="F7" s="6" t="n">
        <v>618.0</v>
      </c>
      <c r="G7" s="5" t="n">
        <f si="1" t="shared"/>
        <v>620.0</v>
      </c>
      <c r="H7" s="5" t="n">
        <v>26.0</v>
      </c>
      <c r="I7" s="6" t="n">
        <v>594.0</v>
      </c>
      <c r="J7" s="7" t="n">
        <f si="2" t="shared"/>
        <v>5.32258064516129</v>
      </c>
      <c r="K7" s="7" t="n">
        <f si="2" t="shared"/>
        <v>34.61538461538463</v>
      </c>
      <c r="L7" s="7" t="n">
        <f si="2" t="shared"/>
        <v>4.040404040404044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420.0</v>
      </c>
      <c r="E8" s="5" t="n">
        <v>0.0</v>
      </c>
      <c r="F8" s="6" t="n">
        <v>420.0</v>
      </c>
      <c r="G8" s="5" t="n">
        <f si="1" t="shared"/>
        <v>282.0</v>
      </c>
      <c r="H8" s="5" t="n">
        <v>1.0</v>
      </c>
      <c r="I8" s="6" t="n">
        <v>281.0</v>
      </c>
      <c r="J8" s="7" t="n">
        <f si="2" t="shared"/>
        <v>48.93617021276595</v>
      </c>
      <c r="K8" s="7" t="n">
        <f si="2" t="shared"/>
        <v>-100.0</v>
      </c>
      <c r="L8" s="7" t="n">
        <f si="2" t="shared"/>
        <v>49.466192170818516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91.0</v>
      </c>
      <c r="E9" s="5" t="n">
        <v>3.0</v>
      </c>
      <c r="F9" s="6" t="n">
        <v>88.0</v>
      </c>
      <c r="G9" s="5" t="n">
        <f si="1" t="shared"/>
        <v>111.0</v>
      </c>
      <c r="H9" s="5" t="n">
        <v>4.0</v>
      </c>
      <c r="I9" s="6" t="n">
        <v>107.0</v>
      </c>
      <c r="J9" s="7" t="n">
        <f si="2" t="shared"/>
        <v>-18.018018018018022</v>
      </c>
      <c r="K9" s="7" t="n">
        <f si="2" t="shared"/>
        <v>-25.0</v>
      </c>
      <c r="L9" s="7" t="n">
        <f si="2" t="shared"/>
        <v>-17.757009345794394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965.0</v>
      </c>
      <c r="E10" s="5" t="n">
        <v>12.0</v>
      </c>
      <c r="F10" s="6" t="n">
        <v>953.0</v>
      </c>
      <c r="G10" s="5" t="n">
        <f si="1" t="shared"/>
        <v>673.0</v>
      </c>
      <c r="H10" s="5" t="n">
        <v>6.0</v>
      </c>
      <c r="I10" s="6" t="n">
        <v>667.0</v>
      </c>
      <c r="J10" s="7" t="n">
        <f si="2" t="shared"/>
        <v>43.38781575037147</v>
      </c>
      <c r="K10" s="7" t="n">
        <f si="2" t="shared"/>
        <v>100.0</v>
      </c>
      <c r="L10" s="7" t="n">
        <f si="2" t="shared"/>
        <v>42.87856071964018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378.0</v>
      </c>
      <c r="E11" s="5" t="n">
        <v>8.0</v>
      </c>
      <c r="F11" s="6" t="n">
        <v>370.0</v>
      </c>
      <c r="G11" s="5" t="n">
        <f si="1" t="shared"/>
        <v>463.0</v>
      </c>
      <c r="H11" s="5" t="n">
        <v>14.0</v>
      </c>
      <c r="I11" s="6" t="n">
        <v>449.0</v>
      </c>
      <c r="J11" s="7" t="n">
        <f si="2" t="shared"/>
        <v>-18.3585313174946</v>
      </c>
      <c r="K11" s="7" t="n">
        <f si="2" t="shared"/>
        <v>-42.85714285714286</v>
      </c>
      <c r="L11" s="7" t="n">
        <f si="2" t="shared"/>
        <v>-17.59465478841871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1402.0</v>
      </c>
      <c r="E12" s="5" t="n">
        <v>8.0</v>
      </c>
      <c r="F12" s="6" t="n">
        <v>1394.0</v>
      </c>
      <c r="G12" s="5" t="n">
        <f si="1" t="shared"/>
        <v>1528.0</v>
      </c>
      <c r="H12" s="5" t="n">
        <v>19.0</v>
      </c>
      <c r="I12" s="6" t="n">
        <v>1509.0</v>
      </c>
      <c r="J12" s="7" t="n">
        <f si="2" t="shared"/>
        <v>-8.246073298429323</v>
      </c>
      <c r="K12" s="7" t="n">
        <f si="2" t="shared"/>
        <v>-57.89473684210527</v>
      </c>
      <c r="L12" s="7" t="n">
        <f si="2" t="shared"/>
        <v>-7.620941020543404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615.0</v>
      </c>
      <c r="E13" s="5" t="n">
        <v>30.0</v>
      </c>
      <c r="F13" s="6" t="n">
        <v>585.0</v>
      </c>
      <c r="G13" s="5" t="n">
        <f si="1" t="shared"/>
        <v>2562.0</v>
      </c>
      <c r="H13" s="5" t="n">
        <v>17.0</v>
      </c>
      <c r="I13" s="6" t="n">
        <v>2545.0</v>
      </c>
      <c r="J13" s="7" t="n">
        <f si="2" t="shared"/>
        <v>-75.99531615925059</v>
      </c>
      <c r="K13" s="7" t="n">
        <f si="2" t="shared"/>
        <v>76.47058823529412</v>
      </c>
      <c r="L13" s="7" t="n">
        <f si="2" t="shared"/>
        <v>-77.01375245579568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1127.0</v>
      </c>
      <c r="E14" s="5" t="n">
        <v>11.0</v>
      </c>
      <c r="F14" s="6" t="n">
        <v>1116.0</v>
      </c>
      <c r="G14" s="5" t="n">
        <f si="1" t="shared"/>
        <v>2443.0</v>
      </c>
      <c r="H14" s="5" t="n">
        <v>2.0</v>
      </c>
      <c r="I14" s="6" t="n">
        <v>2441.0</v>
      </c>
      <c r="J14" s="7" t="n">
        <f si="2" t="shared"/>
        <v>-53.86819484240688</v>
      </c>
      <c r="K14" s="7" t="n">
        <f si="2" t="shared"/>
        <v>450.0</v>
      </c>
      <c r="L14" s="7" t="n">
        <f si="2" t="shared"/>
        <v>-54.28103236378534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684.0</v>
      </c>
      <c r="E15" s="5" t="n">
        <v>46.0</v>
      </c>
      <c r="F15" s="6" t="n">
        <v>638.0</v>
      </c>
      <c r="G15" s="5" t="n">
        <f si="1" t="shared"/>
        <v>6987.0</v>
      </c>
      <c r="H15" s="5" t="n">
        <v>14.0</v>
      </c>
      <c r="I15" s="6" t="n">
        <v>6973.0</v>
      </c>
      <c r="J15" s="7" t="n">
        <f si="2" t="shared"/>
        <v>-90.21039072563332</v>
      </c>
      <c r="K15" s="7" t="n">
        <f si="2" t="shared"/>
        <v>228.57142857142856</v>
      </c>
      <c r="L15" s="7" t="n">
        <f si="2" t="shared"/>
        <v>-90.85042306037575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76.0</v>
      </c>
      <c r="E16" s="5" t="n">
        <f si="3" t="shared"/>
        <v>12.0</v>
      </c>
      <c r="F16" s="5" t="n">
        <f si="3" t="shared"/>
        <v>64.0</v>
      </c>
      <c r="G16" s="5" t="n">
        <f si="3" t="shared"/>
        <v>277.0</v>
      </c>
      <c r="H16" s="5" t="n">
        <f si="3" t="shared"/>
        <v>5.0</v>
      </c>
      <c r="I16" s="5" t="n">
        <f si="3" t="shared"/>
        <v>272.0</v>
      </c>
      <c r="J16" s="7" t="n">
        <f si="2" t="shared"/>
        <v>-72.56317689530685</v>
      </c>
      <c r="K16" s="7" t="n">
        <f si="2" t="shared"/>
        <v>140.0</v>
      </c>
      <c r="L16" s="7" t="n">
        <f si="2" t="shared"/>
        <v>-76.47058823529412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5247.0</v>
      </c>
      <c r="E17" s="5" t="n">
        <v>127.0</v>
      </c>
      <c r="F17" s="6" t="n">
        <v>5120.0</v>
      </c>
      <c r="G17" s="5" t="n">
        <f si="1" t="shared"/>
        <v>14933.0</v>
      </c>
      <c r="H17" s="5" t="n">
        <v>77.0</v>
      </c>
      <c r="I17" s="6" t="n">
        <v>14856.0</v>
      </c>
      <c r="J17" s="7" t="n">
        <f si="2" t="shared"/>
        <v>-64.86305497890578</v>
      </c>
      <c r="K17" s="7" t="n">
        <f si="2" t="shared"/>
        <v>64.93506493506493</v>
      </c>
      <c r="L17" s="7" t="n">
        <f si="2" t="shared"/>
        <v>-65.53581044695747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84.0</v>
      </c>
      <c r="E18" s="5" t="n">
        <f si="4" t="shared"/>
        <v>0.0</v>
      </c>
      <c r="F18" s="5" t="n">
        <f si="4" t="shared"/>
        <v>84.0</v>
      </c>
      <c r="G18" s="5" t="n">
        <f si="4" t="shared"/>
        <v>127.0</v>
      </c>
      <c r="H18" s="5" t="n">
        <f si="4" t="shared"/>
        <v>0.0</v>
      </c>
      <c r="I18" s="5" t="n">
        <f si="4" t="shared"/>
        <v>127.0</v>
      </c>
      <c r="J18" s="7" t="n">
        <f si="2" t="shared"/>
        <v>-33.85826771653543</v>
      </c>
      <c r="K18" s="7" t="str">
        <f si="2" t="shared"/>
        <v>-</v>
      </c>
      <c r="L18" s="7" t="n">
        <f si="2" t="shared"/>
        <v>-33.85826771653543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12077.0</v>
      </c>
      <c r="E19" s="5" t="n">
        <v>3833.0</v>
      </c>
      <c r="F19" s="6" t="n">
        <v>8244.0</v>
      </c>
      <c r="G19" s="5" t="n">
        <f si="1" t="shared"/>
        <v>21457.0</v>
      </c>
      <c r="H19" s="5" t="n">
        <v>3357.0</v>
      </c>
      <c r="I19" s="6" t="n">
        <v>18100.0</v>
      </c>
      <c r="J19" s="7" t="n">
        <f si="2" t="shared"/>
        <v>-43.715337652048284</v>
      </c>
      <c r="K19" s="7" t="n">
        <f si="2" t="shared"/>
        <v>14.179326779862977</v>
      </c>
      <c r="L19" s="7" t="n">
        <f si="2" t="shared"/>
        <v>-54.45303867403315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286.0</v>
      </c>
      <c r="E20" s="5" t="n">
        <v>34.0</v>
      </c>
      <c r="F20" s="6" t="n">
        <v>252.0</v>
      </c>
      <c r="G20" s="5" t="n">
        <f si="1" t="shared"/>
        <v>236.0</v>
      </c>
      <c r="H20" s="5" t="n">
        <v>30.0</v>
      </c>
      <c r="I20" s="6" t="n">
        <v>206.0</v>
      </c>
      <c r="J20" s="7" t="n">
        <f si="2" t="shared"/>
        <v>21.18644067796611</v>
      </c>
      <c r="K20" s="7" t="n">
        <f si="2" t="shared"/>
        <v>13.33333333333333</v>
      </c>
      <c r="L20" s="7" t="n">
        <f si="2" t="shared"/>
        <v>22.330097087378633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1974.0</v>
      </c>
      <c r="E21" s="5" t="n">
        <v>353.0</v>
      </c>
      <c r="F21" s="6" t="n">
        <v>1621.0</v>
      </c>
      <c r="G21" s="5" t="n">
        <f si="1" t="shared"/>
        <v>2346.0</v>
      </c>
      <c r="H21" s="5" t="n">
        <v>413.0</v>
      </c>
      <c r="I21" s="6" t="n">
        <v>1933.0</v>
      </c>
      <c r="J21" s="7" t="n">
        <f si="2" t="shared"/>
        <v>-15.856777493606133</v>
      </c>
      <c r="K21" s="7" t="n">
        <f si="2" t="shared"/>
        <v>-14.527845036319608</v>
      </c>
      <c r="L21" s="7" t="n">
        <f si="2" t="shared"/>
        <v>-16.14071391619245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50.0</v>
      </c>
      <c r="E22" s="5" t="n">
        <v>1.0</v>
      </c>
      <c r="F22" s="6" t="n">
        <v>49.0</v>
      </c>
      <c r="G22" s="5" t="n">
        <f si="1" t="shared"/>
        <v>30.0</v>
      </c>
      <c r="H22" s="5" t="n">
        <v>0.0</v>
      </c>
      <c r="I22" s="6" t="n">
        <v>30.0</v>
      </c>
      <c r="J22" s="7" t="n">
        <f si="2" t="shared"/>
        <v>66.66666666666667</v>
      </c>
      <c r="K22" s="7" t="str">
        <f si="2" t="shared"/>
        <v>-</v>
      </c>
      <c r="L22" s="7" t="n">
        <f si="2" t="shared"/>
        <v>63.33333333333333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56.0</v>
      </c>
      <c r="E23" s="5" t="n">
        <v>5.0</v>
      </c>
      <c r="F23" s="6" t="n">
        <v>51.0</v>
      </c>
      <c r="G23" s="5" t="n">
        <f si="1" t="shared"/>
        <v>35.0</v>
      </c>
      <c r="H23" s="5" t="n">
        <v>7.0</v>
      </c>
      <c r="I23" s="6" t="n">
        <v>28.0</v>
      </c>
      <c r="J23" s="7" t="n">
        <f si="2" t="shared"/>
        <v>60.00000000000001</v>
      </c>
      <c r="K23" s="7" t="n">
        <f si="2" t="shared"/>
        <v>-28.57142857142857</v>
      </c>
      <c r="L23" s="7" t="n">
        <f si="2" t="shared"/>
        <v>82.14285714285714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8.0</v>
      </c>
      <c r="E24" s="5" t="n">
        <v>1.0</v>
      </c>
      <c r="F24" s="6" t="n">
        <v>7.0</v>
      </c>
      <c r="G24" s="5" t="n">
        <f si="1" t="shared"/>
        <v>7.0</v>
      </c>
      <c r="H24" s="5" t="n">
        <v>2.0</v>
      </c>
      <c r="I24" s="6" t="n">
        <v>5.0</v>
      </c>
      <c r="J24" s="7" t="n">
        <f si="2" t="shared"/>
        <v>14.28571428571428</v>
      </c>
      <c r="K24" s="7" t="n">
        <f si="2" t="shared"/>
        <v>-50.0</v>
      </c>
      <c r="L24" s="7" t="n">
        <f si="2" t="shared"/>
        <v>39.99999999999999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197.0</v>
      </c>
      <c r="E25" s="5" t="n">
        <f si="5" t="shared"/>
        <v>6.0</v>
      </c>
      <c r="F25" s="5" t="n">
        <f si="5" t="shared"/>
        <v>191.0</v>
      </c>
      <c r="G25" s="5" t="n">
        <f si="5" t="shared"/>
        <v>90.0</v>
      </c>
      <c r="H25" s="5" t="n">
        <f si="5" t="shared"/>
        <v>4.0</v>
      </c>
      <c r="I25" s="5" t="n">
        <f si="5" t="shared"/>
        <v>86.0</v>
      </c>
      <c r="J25" s="7" t="n">
        <f si="2" t="shared"/>
        <v>118.88888888888891</v>
      </c>
      <c r="K25" s="7" t="n">
        <f si="2" t="shared"/>
        <v>50.0</v>
      </c>
      <c r="L25" s="7" t="n">
        <f si="2" t="shared"/>
        <v>122.09302325581395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2571.0</v>
      </c>
      <c r="E26" s="5" t="n">
        <v>400.0</v>
      </c>
      <c r="F26" s="6" t="n">
        <v>2171.0</v>
      </c>
      <c r="G26" s="5" t="n">
        <f si="1" t="shared"/>
        <v>2744.0</v>
      </c>
      <c r="H26" s="5" t="n">
        <v>456.0</v>
      </c>
      <c r="I26" s="6" t="n">
        <v>2288.0</v>
      </c>
      <c r="J26" s="7" t="n">
        <f si="2" t="shared"/>
        <v>-6.304664723032072</v>
      </c>
      <c r="K26" s="7" t="n">
        <f si="2" t="shared"/>
        <v>-12.28070175438597</v>
      </c>
      <c r="L26" s="7" t="n">
        <f si="2" t="shared"/>
        <v>-5.113636363636365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120.0</v>
      </c>
      <c r="E27" s="5" t="n">
        <v>2.0</v>
      </c>
      <c r="F27" s="6" t="n">
        <v>118.0</v>
      </c>
      <c r="G27" s="5" t="n">
        <f si="1" t="shared"/>
        <v>138.0</v>
      </c>
      <c r="H27" s="5" t="n">
        <v>2.0</v>
      </c>
      <c r="I27" s="6" t="n">
        <v>136.0</v>
      </c>
      <c r="J27" s="7" t="n">
        <f si="2" t="shared"/>
        <v>-13.043478260869568</v>
      </c>
      <c r="K27" s="7" t="n">
        <f si="2" t="shared"/>
        <v>0.0</v>
      </c>
      <c r="L27" s="7" t="n">
        <f si="2" t="shared"/>
        <v>-13.235294117647056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307.0</v>
      </c>
      <c r="E28" s="5" t="n">
        <v>14.0</v>
      </c>
      <c r="F28" s="6" t="n">
        <v>293.0</v>
      </c>
      <c r="G28" s="5" t="n">
        <f si="1" t="shared"/>
        <v>311.0</v>
      </c>
      <c r="H28" s="5" t="n">
        <v>18.0</v>
      </c>
      <c r="I28" s="6" t="n">
        <v>293.0</v>
      </c>
      <c r="J28" s="7" t="n">
        <f si="2" t="shared"/>
        <v>-1.2861736334405127</v>
      </c>
      <c r="K28" s="7" t="n">
        <f si="2" t="shared"/>
        <v>-22.22222222222222</v>
      </c>
      <c r="L28" s="7" t="n">
        <f si="2" t="shared"/>
        <v>0.0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378.0</v>
      </c>
      <c r="E29" s="5" t="n">
        <v>19.0</v>
      </c>
      <c r="F29" s="6" t="n">
        <v>359.0</v>
      </c>
      <c r="G29" s="5" t="n">
        <f si="1" t="shared"/>
        <v>438.0</v>
      </c>
      <c r="H29" s="5" t="n">
        <v>16.0</v>
      </c>
      <c r="I29" s="6" t="n">
        <v>422.0</v>
      </c>
      <c r="J29" s="7" t="n">
        <f si="2" t="shared"/>
        <v>-13.698630136986301</v>
      </c>
      <c r="K29" s="7" t="n">
        <f si="2" t="shared"/>
        <v>18.75</v>
      </c>
      <c r="L29" s="7" t="n">
        <f si="2" t="shared"/>
        <v>-14.92890995260664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101.0</v>
      </c>
      <c r="E30" s="5" t="n">
        <v>2.0</v>
      </c>
      <c r="F30" s="6" t="n">
        <v>99.0</v>
      </c>
      <c r="G30" s="5" t="n">
        <f si="1" t="shared"/>
        <v>96.0</v>
      </c>
      <c r="H30" s="5" t="n">
        <v>1.0</v>
      </c>
      <c r="I30" s="6" t="n">
        <v>95.0</v>
      </c>
      <c r="J30" s="7" t="n">
        <f si="2" t="shared"/>
        <v>5.208333333333326</v>
      </c>
      <c r="K30" s="7" t="n">
        <f si="2" t="shared"/>
        <v>100.0</v>
      </c>
      <c r="L30" s="7" t="n">
        <f si="2" t="shared"/>
        <v>4.210526315789465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362.0</v>
      </c>
      <c r="E31" s="5" t="n">
        <v>4.0</v>
      </c>
      <c r="F31" s="6" t="n">
        <v>358.0</v>
      </c>
      <c r="G31" s="5" t="n">
        <f si="1" t="shared"/>
        <v>330.0</v>
      </c>
      <c r="H31" s="5" t="n">
        <v>4.0</v>
      </c>
      <c r="I31" s="6" t="n">
        <v>326.0</v>
      </c>
      <c r="J31" s="7" t="n">
        <f si="2" t="shared"/>
        <v>9.696969696969692</v>
      </c>
      <c r="K31" s="7" t="n">
        <f si="2" t="shared"/>
        <v>0.0</v>
      </c>
      <c r="L31" s="7" t="n">
        <f si="2" t="shared"/>
        <v>9.81595092024541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65.0</v>
      </c>
      <c r="E32" s="5" t="n">
        <v>11.0</v>
      </c>
      <c r="F32" s="6" t="n">
        <v>54.0</v>
      </c>
      <c r="G32" s="5" t="n">
        <f si="1" t="shared"/>
        <v>40.0</v>
      </c>
      <c r="H32" s="5" t="n">
        <v>9.0</v>
      </c>
      <c r="I32" s="6" t="n">
        <v>31.0</v>
      </c>
      <c r="J32" s="7" t="n">
        <f si="2" t="shared"/>
        <v>62.5</v>
      </c>
      <c r="K32" s="7" t="n">
        <f si="2" t="shared"/>
        <v>22.222222222222232</v>
      </c>
      <c r="L32" s="7" t="n">
        <f si="2" t="shared"/>
        <v>74.19354838709677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121.0</v>
      </c>
      <c r="E33" s="5" t="n">
        <v>2.0</v>
      </c>
      <c r="F33" s="6" t="n">
        <v>119.0</v>
      </c>
      <c r="G33" s="5" t="n">
        <f si="1" t="shared"/>
        <v>79.0</v>
      </c>
      <c r="H33" s="5" t="n">
        <v>1.0</v>
      </c>
      <c r="I33" s="6" t="n">
        <v>78.0</v>
      </c>
      <c r="J33" s="7" t="n">
        <f si="2" t="shared"/>
        <v>53.16455696202531</v>
      </c>
      <c r="K33" s="7" t="n">
        <f si="2" t="shared"/>
        <v>100.0</v>
      </c>
      <c r="L33" s="7" t="n">
        <f si="2" t="shared"/>
        <v>52.564102564102555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645.0</v>
      </c>
      <c r="E34" s="5" t="n">
        <v>18.0</v>
      </c>
      <c r="F34" s="6" t="n">
        <v>627.0</v>
      </c>
      <c r="G34" s="5" t="n">
        <f si="1" t="shared"/>
        <v>460.0</v>
      </c>
      <c r="H34" s="5" t="n">
        <v>16.0</v>
      </c>
      <c r="I34" s="6" t="n">
        <v>444.0</v>
      </c>
      <c r="J34" s="7" t="n">
        <f si="2" t="shared"/>
        <v>40.21739130434783</v>
      </c>
      <c r="K34" s="7" t="n">
        <f si="2" t="shared"/>
        <v>12.5</v>
      </c>
      <c r="L34" s="7" t="n">
        <f si="2" t="shared"/>
        <v>41.2162162162162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43.0</v>
      </c>
      <c r="E35" s="5" t="n">
        <v>0.0</v>
      </c>
      <c r="F35" s="6" t="n">
        <v>43.0</v>
      </c>
      <c r="G35" s="5" t="n">
        <f si="1" t="shared"/>
        <v>46.0</v>
      </c>
      <c r="H35" s="5" t="n">
        <v>0.0</v>
      </c>
      <c r="I35" s="6" t="n">
        <v>46.0</v>
      </c>
      <c r="J35" s="7" t="n">
        <f si="2" t="shared"/>
        <v>-6.521739130434778</v>
      </c>
      <c r="K35" s="7" t="str">
        <f si="2" t="shared"/>
        <v>-</v>
      </c>
      <c r="L35" s="7" t="n">
        <f si="2" t="shared"/>
        <v>-6.521739130434778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13.0</v>
      </c>
      <c r="E36" s="5" t="n">
        <v>0.0</v>
      </c>
      <c r="F36" s="6" t="n">
        <v>13.0</v>
      </c>
      <c r="G36" s="5" t="n">
        <f si="1" t="shared"/>
        <v>17.0</v>
      </c>
      <c r="H36" s="5" t="n">
        <v>0.0</v>
      </c>
      <c r="I36" s="6" t="n">
        <v>17.0</v>
      </c>
      <c r="J36" s="7" t="n">
        <f si="2" t="shared"/>
        <v>-23.529411764705888</v>
      </c>
      <c r="K36" s="7" t="str">
        <f si="2" t="shared"/>
        <v>-</v>
      </c>
      <c r="L36" s="7" t="n">
        <f si="2" t="shared"/>
        <v>-23.529411764705888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68.0</v>
      </c>
      <c r="E37" s="5" t="n">
        <v>3.0</v>
      </c>
      <c r="F37" s="6" t="n">
        <v>65.0</v>
      </c>
      <c r="G37" s="5" t="n">
        <f si="1" t="shared"/>
        <v>36.0</v>
      </c>
      <c r="H37" s="5" t="n">
        <v>0.0</v>
      </c>
      <c r="I37" s="6" t="n">
        <v>36.0</v>
      </c>
      <c r="J37" s="7" t="n">
        <f si="2" t="shared"/>
        <v>88.88888888888889</v>
      </c>
      <c r="K37" s="7" t="str">
        <f si="2" t="shared"/>
        <v>-</v>
      </c>
      <c r="L37" s="7" t="n">
        <f si="2" t="shared"/>
        <v>80.55555555555556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89.0</v>
      </c>
      <c r="E38" s="5" t="n">
        <v>0.0</v>
      </c>
      <c r="F38" s="6" t="n">
        <v>89.0</v>
      </c>
      <c r="G38" s="5" t="n">
        <f si="1" t="shared"/>
        <v>155.0</v>
      </c>
      <c r="H38" s="5" t="n">
        <v>1.0</v>
      </c>
      <c r="I38" s="6" t="n">
        <v>154.0</v>
      </c>
      <c r="J38" s="7" t="n">
        <f si="2" t="shared"/>
        <v>-42.58064516129032</v>
      </c>
      <c r="K38" s="7" t="n">
        <f si="2" t="shared"/>
        <v>-100.0</v>
      </c>
      <c r="L38" s="7" t="n">
        <f si="2" t="shared"/>
        <v>-42.2077922077922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812.0</v>
      </c>
      <c r="E39" s="5" t="n">
        <f si="6" t="shared"/>
        <v>12.0</v>
      </c>
      <c r="F39" s="5" t="n">
        <f si="6" t="shared"/>
        <v>800.0</v>
      </c>
      <c r="G39" s="5" t="n">
        <f si="6" t="shared"/>
        <v>635.0</v>
      </c>
      <c r="H39" s="5" t="n">
        <f si="6" t="shared"/>
        <v>2.0</v>
      </c>
      <c r="I39" s="5" t="n">
        <f si="6" t="shared"/>
        <v>633.0</v>
      </c>
      <c r="J39" s="7" t="n">
        <f si="2" t="shared"/>
        <v>27.8740157480315</v>
      </c>
      <c r="K39" s="7" t="n">
        <f si="2" t="shared"/>
        <v>500.0</v>
      </c>
      <c r="L39" s="7" t="n">
        <f si="2" t="shared"/>
        <v>26.38230647709321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3124.0</v>
      </c>
      <c r="E40" s="5" t="n">
        <v>87.0</v>
      </c>
      <c r="F40" s="6" t="n">
        <v>3037.0</v>
      </c>
      <c r="G40" s="5" t="n">
        <f si="1" t="shared"/>
        <v>2781.0</v>
      </c>
      <c r="H40" s="5" t="n">
        <v>70.0</v>
      </c>
      <c r="I40" s="6" t="n">
        <v>2711.0</v>
      </c>
      <c r="J40" s="7" t="n">
        <f si="2" t="shared"/>
        <v>12.333692916217199</v>
      </c>
      <c r="K40" s="7" t="n">
        <f si="2" t="shared"/>
        <v>24.28571428571429</v>
      </c>
      <c r="L40" s="7" t="n">
        <f si="2" t="shared"/>
        <v>12.025082995204727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174.0</v>
      </c>
      <c r="E41" s="5" t="n">
        <v>32.0</v>
      </c>
      <c r="F41" s="6" t="n">
        <v>142.0</v>
      </c>
      <c r="G41" s="5" t="n">
        <f si="1" t="shared"/>
        <v>96.0</v>
      </c>
      <c r="H41" s="5" t="n">
        <v>10.0</v>
      </c>
      <c r="I41" s="6" t="n">
        <v>86.0</v>
      </c>
      <c r="J41" s="7" t="n">
        <f si="2" t="shared"/>
        <v>81.25</v>
      </c>
      <c r="K41" s="7" t="n">
        <f si="2" t="shared"/>
        <v>220.00000000000003</v>
      </c>
      <c r="L41" s="7" t="n">
        <f si="2" t="shared"/>
        <v>65.11627906976744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37.0</v>
      </c>
      <c r="E42" s="5" t="n">
        <v>13.0</v>
      </c>
      <c r="F42" s="6" t="n">
        <v>24.0</v>
      </c>
      <c r="G42" s="5" t="n">
        <f si="1" t="shared"/>
        <v>31.0</v>
      </c>
      <c r="H42" s="5" t="n">
        <v>4.0</v>
      </c>
      <c r="I42" s="6" t="n">
        <v>27.0</v>
      </c>
      <c r="J42" s="7" t="n">
        <f si="2" t="shared"/>
        <v>19.354838709677423</v>
      </c>
      <c r="K42" s="7" t="n">
        <f si="2" t="shared"/>
        <v>225.0</v>
      </c>
      <c r="L42" s="7" t="n">
        <f si="2" t="shared"/>
        <v>-11.111111111111116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31.0</v>
      </c>
      <c r="E43" s="5" t="n">
        <f si="7" t="shared"/>
        <v>1.0</v>
      </c>
      <c r="F43" s="5" t="n">
        <f si="7" t="shared"/>
        <v>30.0</v>
      </c>
      <c r="G43" s="5" t="n">
        <f si="7" t="shared"/>
        <v>75.0</v>
      </c>
      <c r="H43" s="5" t="n">
        <f si="7" t="shared"/>
        <v>0.0</v>
      </c>
      <c r="I43" s="5" t="n">
        <f si="7" t="shared"/>
        <v>75.0</v>
      </c>
      <c r="J43" s="7" t="n">
        <f si="2" t="shared"/>
        <v>-58.666666666666664</v>
      </c>
      <c r="K43" s="7" t="str">
        <f si="2" t="shared"/>
        <v>-</v>
      </c>
      <c r="L43" s="7" t="n">
        <f si="2" t="shared"/>
        <v>-60.0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242.0</v>
      </c>
      <c r="E44" s="5" t="n">
        <v>46.0</v>
      </c>
      <c r="F44" s="6" t="n">
        <v>196.0</v>
      </c>
      <c r="G44" s="5" t="n">
        <f si="1" t="shared"/>
        <v>202.0</v>
      </c>
      <c r="H44" s="5" t="n">
        <v>14.0</v>
      </c>
      <c r="I44" s="6" t="n">
        <v>188.0</v>
      </c>
      <c r="J44" s="7" t="n">
        <f si="2" t="shared"/>
        <v>19.8019801980198</v>
      </c>
      <c r="K44" s="7" t="n">
        <f si="2" t="shared"/>
        <v>228.57142857142856</v>
      </c>
      <c r="L44" s="7" t="n">
        <f si="2" t="shared"/>
        <v>4.255319148936176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109.0</v>
      </c>
      <c r="E45" s="5" t="n">
        <v>7.0</v>
      </c>
      <c r="F45" s="6" t="n">
        <v>102.0</v>
      </c>
      <c r="G45" s="5" t="n">
        <f si="1" t="shared"/>
        <v>51.0</v>
      </c>
      <c r="H45" s="5" t="n">
        <v>3.0</v>
      </c>
      <c r="I45" s="6" t="n">
        <v>48.0</v>
      </c>
      <c r="J45" s="7" t="n">
        <f si="2" t="shared"/>
        <v>113.72549019607843</v>
      </c>
      <c r="K45" s="7" t="n">
        <f si="2" t="shared"/>
        <v>133.33333333333334</v>
      </c>
      <c r="L45" s="7" t="n">
        <f si="2" t="shared"/>
        <v>112.5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86.0</v>
      </c>
      <c r="E46" s="5" t="n">
        <f si="8" t="shared"/>
        <v>2.0</v>
      </c>
      <c r="F46" s="5" t="n">
        <f si="8" t="shared"/>
        <v>84.0</v>
      </c>
      <c r="G46" s="5" t="n">
        <f si="8" t="shared"/>
        <v>74.0</v>
      </c>
      <c r="H46" s="5" t="n">
        <f si="8" t="shared"/>
        <v>1.0</v>
      </c>
      <c r="I46" s="5" t="n">
        <f si="8" t="shared"/>
        <v>73.0</v>
      </c>
      <c r="J46" s="7" t="n">
        <f si="2" t="shared"/>
        <v>16.216216216216207</v>
      </c>
      <c r="K46" s="7" t="n">
        <f si="2" t="shared"/>
        <v>100.0</v>
      </c>
      <c r="L46" s="7" t="n">
        <f si="2" t="shared"/>
        <v>15.068493150684926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195.0</v>
      </c>
      <c r="E47" s="5" t="n">
        <v>9.0</v>
      </c>
      <c r="F47" s="6" t="n">
        <v>186.0</v>
      </c>
      <c r="G47" s="5" t="n">
        <f si="1" t="shared"/>
        <v>125.0</v>
      </c>
      <c r="H47" s="5" t="n">
        <v>4.0</v>
      </c>
      <c r="I47" s="6" t="n">
        <v>121.0</v>
      </c>
      <c r="J47" s="7" t="n">
        <f si="2" t="shared"/>
        <v>56.00000000000001</v>
      </c>
      <c r="K47" s="7" t="n">
        <f si="2" t="shared"/>
        <v>125.0</v>
      </c>
      <c r="L47" s="7" t="n">
        <f si="2" t="shared"/>
        <v>53.71900826446281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986.0</v>
      </c>
      <c r="E48" s="5" t="n">
        <v>78.0</v>
      </c>
      <c r="F48" s="12" t="n">
        <v>908.0</v>
      </c>
      <c r="G48" s="5" t="n">
        <f si="1" t="shared"/>
        <v>159.0</v>
      </c>
      <c r="H48" s="13" t="n">
        <v>55.0</v>
      </c>
      <c r="I48" s="12" t="n">
        <v>104.0</v>
      </c>
      <c r="J48" s="14" t="n">
        <f si="2" t="shared"/>
        <v>520.125786163522</v>
      </c>
      <c r="K48" s="14" t="n">
        <f si="2" t="shared"/>
        <v>41.81818181818182</v>
      </c>
      <c r="L48" s="14" t="n">
        <f si="2" t="shared"/>
        <v>773.076923076923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19195.0</v>
      </c>
      <c r="E49" s="5" t="n">
        <f ref="E49:I49" si="9" t="shared">E19+E26+E40+E44+E47+E48</f>
        <v>4453.0</v>
      </c>
      <c r="F49" s="5" t="n">
        <f si="9" t="shared"/>
        <v>14742.0</v>
      </c>
      <c r="G49" s="5" t="n">
        <f si="9" t="shared"/>
        <v>27468.0</v>
      </c>
      <c r="H49" s="5" t="n">
        <f si="9" t="shared"/>
        <v>3956.0</v>
      </c>
      <c r="I49" s="5" t="n">
        <f si="9" t="shared"/>
        <v>23512.0</v>
      </c>
      <c r="J49" s="7" t="n">
        <f si="2" t="shared"/>
        <v>-30.11868355905053</v>
      </c>
      <c r="K49" s="7" t="n">
        <f si="2" t="shared"/>
        <v>12.563195146612749</v>
      </c>
      <c r="L49" s="7" t="n">
        <f si="2" t="shared"/>
        <v>-37.300102075535904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