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<sst xmlns="http://schemas.openxmlformats.org/spreadsheetml/2006/main" count="108" uniqueCount="63">
  <si>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</si>
  <si>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</si>
  <si>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</si>
  <si>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</si>
  <si>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</si>
  <si>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</si>
  <si>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</si>
  <si>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</si>
  <si>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</si>
  <si>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</si>
  <si>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</si>
  <si>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</si>
  <si>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</si>
  <si>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</si>
  <si>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</si>
  <si>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</si>
  <si>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</si>
  <si>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</si>
  <si>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</si>
  <si>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</si>
  <si>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</si>
  <si>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</si>
  <si>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</si>
  <si>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</si>
  <si>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</si>
  <si>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</si>
  <si>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</si>
  <si>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</si>
  <si>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</si>
  <si>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</si>
  <si>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</si>
  <si>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</si>
  <si>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</si>
  <si>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</si>
  <si>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</si>
  <si>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</si>
  <si>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</si>
  <si>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</si>
  <si>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</si>
  <si>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</si>
  <si>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</si>
  <si>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</si>
  <si>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</si>
  <si>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</si>
  <si>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</si>
  <si>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</si>
  <si>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</si>
  <si>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</si>
  <si>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</si>
  <si>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</si>
  <si>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</si>
  <si>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</si>
  <si>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</si>
  <si>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</si>
  <si>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</si>
  <si>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</si>
  <si>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</si>
  <si>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</si>
  <si>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</si>
  <si>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</si>
  <si>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</si>
  <si>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110年6月來臺旅客人次－按年齡分
Table 1-5   Visitor Arrivals by Age,
June,2021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</si>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</sst>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22</v>
      </c>
      <c r="E3" s="2">
        <v>22</v>
      </c>
      <c r="F3" s="2">
        <v>37</v>
      </c>
      <c r="G3" s="2">
        <v>73</v>
      </c>
      <c r="H3" s="2">
        <v>89</v>
      </c>
      <c r="I3" s="2">
        <v>64</v>
      </c>
      <c r="J3" s="2">
        <v>20</v>
      </c>
      <c r="K3" s="2">
        <f>SUM(D3:J3)</f>
        <v>327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2</v>
      </c>
      <c r="E4" s="2">
        <v>6</v>
      </c>
      <c r="F4" s="2">
        <v>29</v>
      </c>
      <c r="G4" s="2">
        <v>117</v>
      </c>
      <c r="H4" s="2">
        <v>71</v>
      </c>
      <c r="I4" s="2">
        <v>46</v>
      </c>
      <c r="J4" s="2">
        <v>12</v>
      </c>
      <c r="K4" s="2">
        <f t="shared" ref="K4:K48" si="0">SUM(D4:J4)</f>
        <v>283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3</v>
      </c>
      <c r="E5" s="2">
        <v>0</v>
      </c>
      <c r="F5" s="2">
        <v>15</v>
      </c>
      <c r="G5" s="2">
        <v>54</v>
      </c>
      <c r="H5" s="2">
        <v>49</v>
      </c>
      <c r="I5" s="2">
        <v>46</v>
      </c>
      <c r="J5" s="2">
        <v>27</v>
      </c>
      <c r="K5" s="2">
        <f t="shared" si="0"/>
        <v>194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1</v>
      </c>
      <c r="E6" s="2">
        <v>3</v>
      </c>
      <c r="F6" s="2">
        <v>10</v>
      </c>
      <c r="G6" s="2">
        <v>19</v>
      </c>
      <c r="H6" s="2">
        <v>15</v>
      </c>
      <c r="I6" s="2">
        <v>26</v>
      </c>
      <c r="J6" s="2">
        <v>8</v>
      </c>
      <c r="K6" s="2">
        <f t="shared" si="0"/>
        <v>82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1</v>
      </c>
      <c r="E7" s="2">
        <v>0</v>
      </c>
      <c r="F7" s="2">
        <v>9</v>
      </c>
      <c r="G7" s="2">
        <v>13</v>
      </c>
      <c r="H7" s="2">
        <v>3</v>
      </c>
      <c r="I7" s="2">
        <v>0</v>
      </c>
      <c r="J7" s="2">
        <v>1</v>
      </c>
      <c r="K7" s="2">
        <f t="shared" si="0"/>
        <v>27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2</v>
      </c>
      <c r="E8" s="2">
        <v>1</v>
      </c>
      <c r="F8" s="2">
        <v>4</v>
      </c>
      <c r="G8" s="2">
        <v>5</v>
      </c>
      <c r="H8" s="2">
        <v>4</v>
      </c>
      <c r="I8" s="2">
        <v>3</v>
      </c>
      <c r="J8" s="2">
        <v>1</v>
      </c>
      <c r="K8" s="2">
        <f t="shared" si="0"/>
        <v>20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0</v>
      </c>
      <c r="E9" s="2">
        <v>0</v>
      </c>
      <c r="F9" s="2">
        <v>15</v>
      </c>
      <c r="G9" s="2">
        <v>30</v>
      </c>
      <c r="H9" s="2">
        <v>14</v>
      </c>
      <c r="I9" s="2">
        <v>8</v>
      </c>
      <c r="J9" s="2">
        <v>2</v>
      </c>
      <c r="K9" s="2">
        <f t="shared" si="0"/>
        <v>69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0</v>
      </c>
      <c r="E10" s="2">
        <v>1</v>
      </c>
      <c r="F10" s="2">
        <v>8</v>
      </c>
      <c r="G10" s="2">
        <v>7</v>
      </c>
      <c r="H10" s="2">
        <v>19</v>
      </c>
      <c r="I10" s="2">
        <v>13</v>
      </c>
      <c r="J10" s="2">
        <v>4</v>
      </c>
      <c r="K10" s="2">
        <f t="shared" si="0"/>
        <v>52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1</v>
      </c>
      <c r="E11" s="2">
        <v>0</v>
      </c>
      <c r="F11" s="2">
        <v>157</v>
      </c>
      <c r="G11" s="2">
        <v>84</v>
      </c>
      <c r="H11" s="2">
        <v>47</v>
      </c>
      <c r="I11" s="2">
        <v>6</v>
      </c>
      <c r="J11" s="2">
        <v>3</v>
      </c>
      <c r="K11" s="2">
        <f t="shared" si="0"/>
        <v>298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3</v>
      </c>
      <c r="E12" s="2">
        <v>1</v>
      </c>
      <c r="F12" s="2">
        <v>52</v>
      </c>
      <c r="G12" s="2">
        <v>64</v>
      </c>
      <c r="H12" s="2">
        <v>33</v>
      </c>
      <c r="I12" s="2">
        <v>9</v>
      </c>
      <c r="J12" s="2">
        <v>2</v>
      </c>
      <c r="K12" s="2">
        <f t="shared" si="0"/>
        <v>164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1</v>
      </c>
      <c r="E13" s="2">
        <v>0</v>
      </c>
      <c r="F13" s="2">
        <v>0</v>
      </c>
      <c r="G13" s="2">
        <v>4</v>
      </c>
      <c r="H13" s="2">
        <v>12</v>
      </c>
      <c r="I13" s="2">
        <v>1</v>
      </c>
      <c r="J13" s="2">
        <v>1</v>
      </c>
      <c r="K13" s="2">
        <f t="shared" si="0"/>
        <v>19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0</v>
      </c>
      <c r="E14" s="2">
        <v>1</v>
      </c>
      <c r="F14" s="2">
        <v>7</v>
      </c>
      <c r="G14" s="2">
        <v>4</v>
      </c>
      <c r="H14" s="2">
        <v>5</v>
      </c>
      <c r="I14" s="2">
        <v>1</v>
      </c>
      <c r="J14" s="2">
        <v>0</v>
      </c>
      <c r="K14" s="2">
        <f t="shared" si="0"/>
        <v>18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0</v>
      </c>
      <c r="E15" s="2">
        <f t="shared" ref="E15:J15" si="1">E16-E9-E10-E11-E12-E13-E14</f>
        <v>0</v>
      </c>
      <c r="F15" s="2">
        <f t="shared" si="1"/>
        <v>2</v>
      </c>
      <c r="G15" s="2">
        <f t="shared" si="1"/>
        <v>5</v>
      </c>
      <c r="H15" s="2">
        <f t="shared" si="1"/>
        <v>2</v>
      </c>
      <c r="I15" s="2">
        <f t="shared" si="1"/>
        <v>2</v>
      </c>
      <c r="J15" s="2">
        <f t="shared" si="1"/>
        <v>2</v>
      </c>
      <c r="K15" s="2">
        <f t="shared" si="0"/>
        <v>13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5</v>
      </c>
      <c r="E16" s="2">
        <v>3</v>
      </c>
      <c r="F16" s="2">
        <v>241</v>
      </c>
      <c r="G16" s="2">
        <v>198</v>
      </c>
      <c r="H16" s="2">
        <v>132</v>
      </c>
      <c r="I16" s="2">
        <v>40</v>
      </c>
      <c r="J16" s="2">
        <v>14</v>
      </c>
      <c r="K16" s="2">
        <f t="shared" si="0"/>
        <v>633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0</v>
      </c>
      <c r="E17" s="2">
        <f t="shared" ref="E17:J17" si="2">E18-E16-E3-E4-E5-E6-E7-E8</f>
        <v>0</v>
      </c>
      <c r="F17" s="2">
        <f t="shared" si="2"/>
        <v>0</v>
      </c>
      <c r="G17" s="2">
        <f t="shared" si="2"/>
        <v>3</v>
      </c>
      <c r="H17" s="2">
        <f t="shared" si="2"/>
        <v>0</v>
      </c>
      <c r="I17" s="2">
        <f t="shared" si="2"/>
        <v>1</v>
      </c>
      <c r="J17" s="2">
        <f t="shared" si="2"/>
        <v>0</v>
      </c>
      <c r="K17" s="2">
        <f t="shared" si="0"/>
        <v>4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36</v>
      </c>
      <c r="E18" s="2">
        <v>35</v>
      </c>
      <c r="F18" s="2">
        <v>345</v>
      </c>
      <c r="G18" s="2">
        <v>482</v>
      </c>
      <c r="H18" s="2">
        <v>363</v>
      </c>
      <c r="I18" s="2">
        <v>226</v>
      </c>
      <c r="J18" s="2">
        <v>83</v>
      </c>
      <c r="K18" s="2">
        <f t="shared" si="0"/>
        <v>1570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0</v>
      </c>
      <c r="E19" s="2">
        <v>3</v>
      </c>
      <c r="F19" s="2">
        <v>2</v>
      </c>
      <c r="G19" s="2">
        <v>4</v>
      </c>
      <c r="H19" s="2">
        <v>5</v>
      </c>
      <c r="I19" s="2">
        <v>6</v>
      </c>
      <c r="J19" s="2">
        <v>2</v>
      </c>
      <c r="K19" s="2">
        <f t="shared" si="0"/>
        <v>22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118</v>
      </c>
      <c r="E20" s="2">
        <v>123</v>
      </c>
      <c r="F20" s="2">
        <v>44</v>
      </c>
      <c r="G20" s="2">
        <v>51</v>
      </c>
      <c r="H20" s="2">
        <v>48</v>
      </c>
      <c r="I20" s="2">
        <v>46</v>
      </c>
      <c r="J20" s="2">
        <v>27</v>
      </c>
      <c r="K20" s="2">
        <f t="shared" si="0"/>
        <v>457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f t="shared" si="0"/>
        <v>1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0</v>
      </c>
      <c r="E22" s="2">
        <v>1</v>
      </c>
      <c r="F22" s="2">
        <v>3</v>
      </c>
      <c r="G22" s="2">
        <v>3</v>
      </c>
      <c r="H22" s="2">
        <v>2</v>
      </c>
      <c r="I22" s="2">
        <v>2</v>
      </c>
      <c r="J22" s="2">
        <v>2</v>
      </c>
      <c r="K22" s="2">
        <f t="shared" si="0"/>
        <v>13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f t="shared" si="0"/>
        <v>1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0</v>
      </c>
      <c r="E24" s="2">
        <f t="shared" ref="E24:J24" si="3">E25-E19-E20-E21-E22-E23</f>
        <v>0</v>
      </c>
      <c r="F24" s="2">
        <f t="shared" si="3"/>
        <v>3</v>
      </c>
      <c r="G24" s="2">
        <f t="shared" si="3"/>
        <v>8</v>
      </c>
      <c r="H24" s="2">
        <f t="shared" si="3"/>
        <v>3</v>
      </c>
      <c r="I24" s="2">
        <f t="shared" si="3"/>
        <v>6</v>
      </c>
      <c r="J24" s="2">
        <f t="shared" si="3"/>
        <v>1</v>
      </c>
      <c r="K24" s="2">
        <f t="shared" si="0"/>
        <v>21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118</v>
      </c>
      <c r="E25" s="2">
        <v>127</v>
      </c>
      <c r="F25" s="2">
        <v>52</v>
      </c>
      <c r="G25" s="2">
        <v>67</v>
      </c>
      <c r="H25" s="2">
        <v>58</v>
      </c>
      <c r="I25" s="2">
        <v>61</v>
      </c>
      <c r="J25" s="2">
        <v>32</v>
      </c>
      <c r="K25" s="2">
        <f t="shared" si="0"/>
        <v>515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0</v>
      </c>
      <c r="E26" s="2">
        <v>0</v>
      </c>
      <c r="F26" s="2">
        <v>10</v>
      </c>
      <c r="G26" s="2">
        <v>13</v>
      </c>
      <c r="H26" s="2">
        <v>4</v>
      </c>
      <c r="I26" s="2">
        <v>1</v>
      </c>
      <c r="J26" s="2">
        <v>1</v>
      </c>
      <c r="K26" s="2">
        <f t="shared" si="0"/>
        <v>29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0</v>
      </c>
      <c r="E27" s="2">
        <v>2</v>
      </c>
      <c r="F27" s="2">
        <v>3</v>
      </c>
      <c r="G27" s="2">
        <v>8</v>
      </c>
      <c r="H27" s="2">
        <v>10</v>
      </c>
      <c r="I27" s="2">
        <v>7</v>
      </c>
      <c r="J27" s="2">
        <v>5</v>
      </c>
      <c r="K27" s="2">
        <f t="shared" si="0"/>
        <v>35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0</v>
      </c>
      <c r="E28" s="2">
        <v>0</v>
      </c>
      <c r="F28" s="2">
        <v>4</v>
      </c>
      <c r="G28" s="2">
        <v>17</v>
      </c>
      <c r="H28" s="2">
        <v>11</v>
      </c>
      <c r="I28" s="2">
        <v>8</v>
      </c>
      <c r="J28" s="2">
        <v>1</v>
      </c>
      <c r="K28" s="2">
        <f t="shared" si="0"/>
        <v>41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2</v>
      </c>
      <c r="E29" s="2">
        <v>0</v>
      </c>
      <c r="F29" s="2">
        <v>1</v>
      </c>
      <c r="G29" s="2">
        <v>4</v>
      </c>
      <c r="H29" s="2">
        <v>3</v>
      </c>
      <c r="I29" s="2">
        <v>4</v>
      </c>
      <c r="J29" s="2">
        <v>1</v>
      </c>
      <c r="K29" s="2">
        <f t="shared" si="0"/>
        <v>15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0</v>
      </c>
      <c r="E30" s="2">
        <v>0</v>
      </c>
      <c r="F30" s="2">
        <v>9</v>
      </c>
      <c r="G30" s="2">
        <v>14</v>
      </c>
      <c r="H30" s="2">
        <v>21</v>
      </c>
      <c r="I30" s="2">
        <v>23</v>
      </c>
      <c r="J30" s="2">
        <v>4</v>
      </c>
      <c r="K30" s="2">
        <f t="shared" si="0"/>
        <v>71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3</v>
      </c>
      <c r="E31" s="2">
        <v>1</v>
      </c>
      <c r="F31" s="2">
        <v>1</v>
      </c>
      <c r="G31" s="2">
        <v>2</v>
      </c>
      <c r="H31" s="2">
        <v>2</v>
      </c>
      <c r="I31" s="2">
        <v>0</v>
      </c>
      <c r="J31" s="2">
        <v>1</v>
      </c>
      <c r="K31" s="2">
        <f t="shared" si="0"/>
        <v>10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2</v>
      </c>
      <c r="E32" s="2">
        <v>1</v>
      </c>
      <c r="F32" s="2">
        <v>0</v>
      </c>
      <c r="G32" s="2">
        <v>5</v>
      </c>
      <c r="H32" s="2">
        <v>2</v>
      </c>
      <c r="I32" s="2">
        <v>3</v>
      </c>
      <c r="J32" s="2">
        <v>0</v>
      </c>
      <c r="K32" s="2">
        <f t="shared" si="0"/>
        <v>13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3</v>
      </c>
      <c r="E33" s="2">
        <v>0</v>
      </c>
      <c r="F33" s="2">
        <v>6</v>
      </c>
      <c r="G33" s="2">
        <v>34</v>
      </c>
      <c r="H33" s="2">
        <v>33</v>
      </c>
      <c r="I33" s="2">
        <v>21</v>
      </c>
      <c r="J33" s="2">
        <v>11</v>
      </c>
      <c r="K33" s="2">
        <f t="shared" si="0"/>
        <v>108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0</v>
      </c>
      <c r="E34" s="2">
        <v>0</v>
      </c>
      <c r="F34" s="2">
        <v>0</v>
      </c>
      <c r="G34" s="2">
        <v>3</v>
      </c>
      <c r="H34" s="2">
        <v>0</v>
      </c>
      <c r="I34" s="2">
        <v>1</v>
      </c>
      <c r="J34" s="2">
        <v>0</v>
      </c>
      <c r="K34" s="2">
        <f t="shared" si="0"/>
        <v>4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1</v>
      </c>
      <c r="G35" s="2">
        <v>1</v>
      </c>
      <c r="H35" s="2">
        <v>1</v>
      </c>
      <c r="I35" s="2">
        <v>0</v>
      </c>
      <c r="J35" s="2">
        <v>0</v>
      </c>
      <c r="K35" s="2">
        <f t="shared" si="0"/>
        <v>3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3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f t="shared" si="0"/>
        <v>4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0</v>
      </c>
      <c r="E37" s="2">
        <v>0</v>
      </c>
      <c r="F37" s="2">
        <v>2</v>
      </c>
      <c r="G37" s="2">
        <v>13</v>
      </c>
      <c r="H37" s="2">
        <v>7</v>
      </c>
      <c r="I37" s="2">
        <v>3</v>
      </c>
      <c r="J37" s="2">
        <v>0</v>
      </c>
      <c r="K37" s="2">
        <f t="shared" si="0"/>
        <v>25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0</v>
      </c>
      <c r="E38" s="2">
        <f t="shared" ref="E38:J38" si="4">E39-E26-E27-E28-E29-E30-E31-E32-E33-E34-E35-E36-E37</f>
        <v>0</v>
      </c>
      <c r="F38" s="2">
        <f t="shared" si="4"/>
        <v>12</v>
      </c>
      <c r="G38" s="2">
        <f t="shared" si="4"/>
        <v>74</v>
      </c>
      <c r="H38" s="2">
        <f t="shared" si="4"/>
        <v>59</v>
      </c>
      <c r="I38" s="2">
        <f t="shared" si="4"/>
        <v>30</v>
      </c>
      <c r="J38" s="2">
        <f t="shared" si="4"/>
        <v>7</v>
      </c>
      <c r="K38" s="2">
        <f t="shared" si="0"/>
        <v>182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13</v>
      </c>
      <c r="E39" s="2">
        <v>4</v>
      </c>
      <c r="F39" s="2">
        <v>49</v>
      </c>
      <c r="G39" s="2">
        <v>188</v>
      </c>
      <c r="H39" s="2">
        <v>154</v>
      </c>
      <c r="I39" s="2">
        <v>101</v>
      </c>
      <c r="J39" s="2">
        <v>31</v>
      </c>
      <c r="K39" s="2">
        <f t="shared" si="0"/>
        <v>540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2</v>
      </c>
      <c r="E40" s="2">
        <v>0</v>
      </c>
      <c r="F40" s="2">
        <v>0</v>
      </c>
      <c r="G40" s="2">
        <v>1</v>
      </c>
      <c r="H40" s="2">
        <v>3</v>
      </c>
      <c r="I40" s="2">
        <v>1</v>
      </c>
      <c r="J40" s="2">
        <v>4</v>
      </c>
      <c r="K40" s="2">
        <f t="shared" si="0"/>
        <v>11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0</v>
      </c>
      <c r="E41" s="2">
        <v>0</v>
      </c>
      <c r="F41" s="2">
        <v>0</v>
      </c>
      <c r="G41" s="2">
        <v>1</v>
      </c>
      <c r="H41" s="2">
        <v>1</v>
      </c>
      <c r="I41" s="2">
        <v>0</v>
      </c>
      <c r="J41" s="2">
        <v>0</v>
      </c>
      <c r="K41" s="2">
        <f t="shared" si="0"/>
        <v>2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0</v>
      </c>
      <c r="E42" s="2">
        <f t="shared" ref="E42:J42" si="5">E43-E40-E41</f>
        <v>5</v>
      </c>
      <c r="F42" s="2">
        <f t="shared" si="5"/>
        <v>20</v>
      </c>
      <c r="G42" s="2">
        <f t="shared" si="5"/>
        <v>5</v>
      </c>
      <c r="H42" s="2">
        <f t="shared" si="5"/>
        <v>3</v>
      </c>
      <c r="I42" s="2">
        <f t="shared" si="5"/>
        <v>6</v>
      </c>
      <c r="J42" s="2">
        <f t="shared" si="5"/>
        <v>5</v>
      </c>
      <c r="K42" s="2">
        <f t="shared" si="0"/>
        <v>44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2</v>
      </c>
      <c r="E43" s="2">
        <v>5</v>
      </c>
      <c r="F43" s="2">
        <v>20</v>
      </c>
      <c r="G43" s="2">
        <v>7</v>
      </c>
      <c r="H43" s="2">
        <v>7</v>
      </c>
      <c r="I43" s="2">
        <v>7</v>
      </c>
      <c r="J43" s="2">
        <v>9</v>
      </c>
      <c r="K43" s="2">
        <f t="shared" si="0"/>
        <v>57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0</v>
      </c>
      <c r="E44" s="2">
        <v>0</v>
      </c>
      <c r="F44" s="2">
        <v>2</v>
      </c>
      <c r="G44" s="2">
        <v>5</v>
      </c>
      <c r="H44" s="2">
        <v>5</v>
      </c>
      <c r="I44" s="2">
        <v>0</v>
      </c>
      <c r="J44" s="2">
        <v>0</v>
      </c>
      <c r="K44" s="2">
        <f t="shared" si="0"/>
        <v>12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</v>
      </c>
      <c r="E45" s="2">
        <f t="shared" ref="E45:J45" si="6">E46-E44</f>
        <v>2</v>
      </c>
      <c r="F45" s="2">
        <f t="shared" si="6"/>
        <v>2</v>
      </c>
      <c r="G45" s="2">
        <f t="shared" si="6"/>
        <v>7</v>
      </c>
      <c r="H45" s="2">
        <f t="shared" si="6"/>
        <v>2</v>
      </c>
      <c r="I45" s="2">
        <f t="shared" si="6"/>
        <v>2</v>
      </c>
      <c r="J45" s="2">
        <f t="shared" si="6"/>
        <v>0</v>
      </c>
      <c r="K45" s="2">
        <f t="shared" si="0"/>
        <v>16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1</v>
      </c>
      <c r="E46" s="2">
        <v>2</v>
      </c>
      <c r="F46" s="2">
        <v>4</v>
      </c>
      <c r="G46" s="2">
        <v>12</v>
      </c>
      <c r="H46" s="2">
        <v>7</v>
      </c>
      <c r="I46" s="2">
        <v>2</v>
      </c>
      <c r="J46" s="2">
        <v>0</v>
      </c>
      <c r="K46" s="2">
        <f t="shared" si="0"/>
        <v>28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6</v>
      </c>
      <c r="E47" s="2">
        <v>4</v>
      </c>
      <c r="F47" s="2">
        <v>44</v>
      </c>
      <c r="G47" s="2">
        <v>15</v>
      </c>
      <c r="H47" s="2">
        <v>0</v>
      </c>
      <c r="I47" s="2">
        <v>0</v>
      </c>
      <c r="J47" s="2">
        <v>0</v>
      </c>
      <c r="K47" s="2">
        <f t="shared" si="0"/>
        <v>69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176</v>
      </c>
      <c r="E48" s="2">
        <f t="shared" ref="E48:J48" si="7">E47+E46+E43+E39+E25+E18</f>
        <v>177</v>
      </c>
      <c r="F48" s="2">
        <f t="shared" si="7"/>
        <v>514</v>
      </c>
      <c r="G48" s="2">
        <f t="shared" si="7"/>
        <v>771</v>
      </c>
      <c r="H48" s="2">
        <f t="shared" si="7"/>
        <v>589</v>
      </c>
      <c r="I48" s="2">
        <f t="shared" si="7"/>
        <v>397</v>
      </c>
      <c r="J48" s="2">
        <f t="shared" si="7"/>
        <v>155</v>
      </c>
      <c r="K48" s="2">
        <f t="shared" si="0"/>
        <v>2779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2021-07-16T02:49:19Z</dcterms:modified>
</cp:coreProperties>
</file>