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3年\"/>
    </mc:Choice>
  </mc:AlternateContent>
  <xr:revisionPtr revIDLastSave="0" documentId="8_{8AD80AC1-A96B-45D4-AD84-FB3DC79543BB}" xr6:coauthVersionLast="36" xr6:coauthVersionMax="36" xr10:uidLastSave="{00000000-0000-0000-0000-000000000000}"/>
  <bookViews>
    <workbookView xWindow="0" yWindow="0" windowWidth="28800" windowHeight="11520" xr2:uid="{0B34DC57-58E9-4D89-8510-84BEAC9A6679}"/>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2" i="1" l="1"/>
  <c r="F392" i="1"/>
  <c r="G391" i="1"/>
  <c r="F391" i="1"/>
  <c r="G390" i="1"/>
  <c r="F390" i="1"/>
  <c r="G389" i="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3" i="1"/>
  <c r="F133" i="1"/>
  <c r="G132" i="1"/>
  <c r="F132" i="1"/>
  <c r="G131" i="1"/>
  <c r="F131" i="1"/>
  <c r="G130" i="1"/>
  <c r="F130" i="1"/>
  <c r="G129" i="1"/>
  <c r="F129" i="1"/>
  <c r="G128" i="1"/>
  <c r="F128" i="1"/>
  <c r="G127" i="1"/>
  <c r="F127" i="1"/>
  <c r="G126" i="1"/>
  <c r="F126" i="1"/>
  <c r="G125" i="1"/>
  <c r="F125" i="1"/>
  <c r="G123" i="1"/>
  <c r="F123" i="1"/>
  <c r="G122" i="1"/>
  <c r="F122" i="1"/>
  <c r="G120" i="1"/>
  <c r="F120" i="1"/>
  <c r="G119" i="1"/>
  <c r="F119" i="1"/>
  <c r="G118" i="1"/>
  <c r="F118" i="1"/>
  <c r="G117" i="1"/>
  <c r="F117" i="1"/>
  <c r="G116" i="1"/>
  <c r="F116" i="1"/>
  <c r="G115" i="1"/>
  <c r="F115" i="1"/>
  <c r="G114" i="1"/>
  <c r="F114" i="1"/>
  <c r="G112" i="1"/>
  <c r="F112"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6" i="1"/>
  <c r="F76" i="1"/>
  <c r="G75" i="1"/>
  <c r="F75" i="1"/>
  <c r="G74" i="1"/>
  <c r="F74" i="1"/>
  <c r="G73" i="1"/>
  <c r="F73" i="1"/>
  <c r="G72" i="1"/>
  <c r="F72" i="1"/>
  <c r="G71" i="1"/>
  <c r="F71" i="1"/>
  <c r="G70" i="1"/>
  <c r="F70" i="1"/>
  <c r="G69" i="1"/>
  <c r="F69" i="1"/>
  <c r="G68" i="1"/>
  <c r="F68" i="1"/>
  <c r="G66" i="1"/>
  <c r="F66" i="1"/>
  <c r="G65" i="1"/>
  <c r="F65" i="1"/>
  <c r="G64" i="1"/>
  <c r="F64" i="1"/>
  <c r="G63" i="1"/>
  <c r="F63" i="1"/>
  <c r="G62" i="1"/>
  <c r="F62" i="1"/>
  <c r="G61" i="1"/>
  <c r="F61" i="1"/>
  <c r="G60" i="1"/>
  <c r="F60" i="1"/>
  <c r="G59" i="1"/>
  <c r="F59" i="1"/>
  <c r="G58" i="1"/>
  <c r="F58" i="1"/>
  <c r="G56" i="1"/>
  <c r="F56" i="1"/>
  <c r="G55" i="1"/>
  <c r="F55" i="1"/>
  <c r="G54" i="1"/>
  <c r="F54" i="1"/>
  <c r="G53" i="1"/>
  <c r="F53"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5" i="1"/>
  <c r="F35" i="1"/>
  <c r="G34" i="1"/>
  <c r="F34" i="1"/>
  <c r="G33" i="1"/>
  <c r="F33" i="1"/>
  <c r="G31" i="1"/>
  <c r="F31" i="1"/>
  <c r="G30" i="1"/>
  <c r="F30" i="1"/>
  <c r="G29" i="1"/>
  <c r="F29" i="1"/>
  <c r="G28" i="1"/>
  <c r="F28" i="1"/>
  <c r="G27" i="1"/>
  <c r="F27" i="1"/>
  <c r="G26" i="1"/>
  <c r="F26" i="1"/>
  <c r="G25" i="1"/>
  <c r="F25" i="1"/>
  <c r="G24" i="1"/>
  <c r="F24"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<sst xmlns="http://schemas.openxmlformats.org/spreadsheetml/2006/main" count="2026" uniqueCount="604">
  <si>
    <t>113年2月主要觀光遊憩據點遊客人次統計
Visitors to the Principal Scenic Spots in Taiwan 
by Month, February, 2024</t>
  </si>
  <si>
    <t>類型
Type</t>
    <phoneticPr fontId="2" type="noConversion"/>
  </si>
  <si>
    <t>觀光遊憩區
Scenic Spots</t>
    <phoneticPr fontId="2" type="noConversion"/>
  </si>
  <si>
    <t>縣市
City/Country</t>
    <phoneticPr fontId="2" type="noConversion"/>
  </si>
  <si>
    <t>113年2月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</si>
  <si>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</si>
  <si>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</si>
  <si>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</si>
  <si>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</si>
  <si>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</si>
  <si>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</si>
  <si>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</si>
  <si>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</si>
  <si>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</si>
  <si>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</si>
  <si>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</si>
  <si>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</si>
  <si>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</si>
  <si>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</si>
  <si>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</si>
  <si>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</si>
  <si>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</si>
  <si>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</si>
  <si>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</si>
  <si>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</si>
  <si>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</si>
  <si>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</si>
  <si>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</si>
  <si>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</si>
  <si>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</si>
  <si>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</si>
  <si>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</si>
  <si>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</si>
  <si>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</si>
  <si>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</si>
  <si>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</si>
  <si>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</si>
  <si>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</si>
  <si>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</si>
  <si>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</si>
  <si>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</si>
  <si>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</si>
  <si>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</si>
  <si>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</si>
  <si>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</si>
  <si>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</si>
  <si>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</si>
  <si>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</si>
  <si>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</si>
  <si>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</si>
  <si>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</si>
  <si>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</si>
  <si>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</si>
  <si>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</si>
  <si>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</si>
  <si>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</si>
  <si>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</si>
  <si>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</si>
  <si>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</si>
  <si>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</si>
  <si>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</si>
  <si>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</si>
  <si>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</si>
  <si>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</si>
  <si>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</si>
  <si>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</si>
  <si>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</si>
  <si>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</si>
  <si>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</si>
  <si>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</si>
  <si>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</si>
  <si>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</si>
  <si>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</si>
  <si>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</si>
  <si>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</si>
  <si>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</si>
  <si>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</si>
  <si>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</si>
  <si>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</si>
  <si>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</si>
  <si>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</si>
  <si>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</si>
  <si>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</si>
  <si>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</si>
  <si>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</si>
  <si>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</si>
  <si>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</si>
  <si>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</si>
  <si>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</si>
  <si>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</si>
  <si>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壽山園區
Shoushan Recreation Area</t>
  </si>
  <si>
    <t>人流計數器</t>
  </si>
  <si>
    <t>內政部國家公園署國家自然公園管理處</t>
  </si>
  <si>
    <t>半屏山園區
Banpingshan Recreation Area</t>
  </si>
  <si>
    <t>龜山園區
Guishan Recreation Area</t>
  </si>
  <si>
    <t>旗後山園區
Qihoushan Recreation Area</t>
  </si>
  <si>
    <t>國家級風景特定區
National Scenic Areas</t>
  </si>
  <si>
    <t>東北角及宜蘭海岸國家風景區
Northeast and Yilan Coast National Scenic Area</t>
  </si>
  <si>
    <t xml:space="preserve">    鼻頭龍洞遊憩區
    Bitou Longdong Recreation Area</t>
  </si>
  <si>
    <t>新北市
New Taipei City</t>
  </si>
  <si>
    <t>停車數概估、門票收入及計數器</t>
  </si>
  <si>
    <t>東北角及宜蘭海岸國家風景區管理處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</si>
  <si>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</si>
  <si>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</si>
  <si>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</si>
  <si>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</si>
  <si>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</si>
  <si>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</si>
  <si>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</si>
  <si>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</si>
  <si>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</si>
  <si>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</si>
  <si>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</si>
  <si>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</si>
  <si>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</si>
  <si>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</si>
  <si>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</si>
  <si>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</si>
  <si>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</si>
  <si>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</si>
  <si>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</si>
  <si>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</si>
  <si>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</si>
  <si>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</si>
  <si>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</si>
  <si>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</si>
  <si>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</si>
  <si>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</si>
  <si>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</si>
  <si>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</si>
  <si>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</si>
  <si>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</si>
  <si>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</si>
  <si>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</si>
  <si>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</si>
  <si>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</si>
  <si>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</si>
  <si>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</si>
  <si>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</si>
  <si>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</si>
  <si>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花蓮糖廠及周邊地區
    Hualien sugar factory and surrounding areas</t>
  </si>
  <si>
    <t xml:space="preserve">    赤科山
    Chike Mountain</t>
  </si>
  <si>
    <t xml:space="preserve">    六十石山
    Liushishi Mountain </t>
  </si>
  <si>
    <t xml:space="preserve">    舞鶴台地
    Wuhe plateau</t>
  </si>
  <si>
    <t xml:space="preserve">    大農大富平地森林園區
    Da Nong Da Fu Forest Park</t>
  </si>
  <si>
    <t>觀光大數據</t>
  </si>
  <si>
    <t xml:space="preserve">    卑南初鹿地區
    Beinan Chulu Area</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</si>
  <si>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</si>
  <si>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</si>
  <si>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</si>
  <si>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</si>
  <si>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</si>
  <si>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</si>
  <si>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梨山風景區(谷關地區)	
    Lishan Scenic Area (Area – Guguan)</t>
  </si>
  <si>
    <t>臺中市
Taichung City</t>
  </si>
  <si>
    <t xml:space="preserve">    梨山風景區(梨山地區)
    Lishan Scenic Area (Area – Lishan)</t>
  </si>
  <si>
    <t xml:space="preserve">    八卦山風景區(彰化地區)
    Mt. Bagua Scenic Area-Changhua</t>
  </si>
  <si>
    <t>彰化縣
Changhua County</t>
  </si>
  <si>
    <t xml:space="preserve">    八卦山風景區(南投地區)
    Mt. Bagua Scenic Area-Nantou</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</si>
  <si>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</si>
  <si>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</si>
  <si>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</si>
  <si>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</si>
  <si>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</si>
  <si>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</si>
  <si>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</si>
  <si>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</si>
  <si>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</si>
  <si>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</si>
  <si>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</si>
  <si>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</si>
  <si>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</si>
  <si>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</si>
  <si>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</si>
  <si>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</si>
  <si>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日月潭國家風景區管理處</t>
  </si>
  <si>
    <t xml:space="preserve">    車埕
    Checheng</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</si>
  <si>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</si>
  <si>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</si>
  <si>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</si>
  <si>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</si>
  <si>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</si>
  <si>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</si>
  <si>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</si>
  <si>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</si>
  <si>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</si>
  <si>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</si>
  <si>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</si>
  <si>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</si>
  <si>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</si>
  <si>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</si>
  <si>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</si>
  <si>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</si>
  <si>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</si>
  <si>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</si>
  <si>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</si>
  <si>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</si>
  <si>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</si>
  <si>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</si>
  <si>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</si>
  <si>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</si>
  <si>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</si>
  <si>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</si>
  <si>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</si>
  <si>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</si>
  <si>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</si>
  <si>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</si>
  <si>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</si>
  <si>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</si>
  <si>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</si>
  <si>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</si>
  <si>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</si>
  <si>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</si>
  <si>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</si>
  <si>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</si>
  <si>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</si>
  <si>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</si>
  <si>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</si>
  <si>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</si>
  <si>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</si>
  <si>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</si>
  <si>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</si>
  <si>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</si>
  <si>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</si>
  <si>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</si>
  <si>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</si>
  <si>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</si>
  <si>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</si>
  <si>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</si>
  <si>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</si>
  <si>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</si>
  <si>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</si>
  <si>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</si>
  <si>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</si>
  <si>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</si>
  <si>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</si>
  <si>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</si>
  <si>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</si>
  <si>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</si>
  <si>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</si>
  <si>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</si>
  <si>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</si>
  <si>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</si>
  <si>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</si>
  <si>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</si>
  <si>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</si>
  <si>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</si>
  <si>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</si>
  <si>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</si>
  <si>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</si>
  <si>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</si>
  <si>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</si>
  <si>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</si>
  <si>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</si>
  <si>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</si>
  <si>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</si>
  <si>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</si>
  <si>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</si>
  <si>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</si>
  <si>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</si>
  <si>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</si>
  <si>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</si>
  <si>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</si>
  <si>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</si>
  <si>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</si>
  <si>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</si>
  <si>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</si>
  <si>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</si>
  <si>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</si>
  <si>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</si>
  <si>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</si>
  <si>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</si>
  <si>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</si>
  <si>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</si>
  <si>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</si>
  <si>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</si>
  <si>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</si>
  <si>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</si>
  <si>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</si>
  <si>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</si>
  <si>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</si>
  <si>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</si>
  <si>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</si>
  <si>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</si>
  <si>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</si>
  <si>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</si>
  <si>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</si>
  <si>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</si>
  <si>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</si>
  <si>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</si>
  <si>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</si>
  <si>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</si>
  <si>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</si>
  <si>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</si>
  <si>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</si>
  <si>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</si>
  <si>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</si>
  <si>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</si>
  <si>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</si>
  <si>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</si>
  <si>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</si>
  <si>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</si>
  <si>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</si>
  <si>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</si>
  <si>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</si>
  <si>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</si>
  <si>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</si>
  <si>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</si>
  <si>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</si>
  <si>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</si>
  <si>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</si>
  <si>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</si>
  <si>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</si>
  <si>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</si>
  <si>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</si>
  <si>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</si>
  <si>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</si>
  <si>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</si>
  <si>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</si>
  <si>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</si>
  <si>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</si>
  <si>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</si>
  <si>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</si>
  <si>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屏菸1936文化基地
Pingtung 1936 Tobacco Culture Base</t>
  </si>
  <si>
    <t>屏東縣政府</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</si>
  <si>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</si>
  <si>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</si>
  <si>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</si>
  <si>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</si>
  <si>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</si>
  <si>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</si>
  <si>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</si>
  <si>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</si>
  <si>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</si>
  <si>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</si>
  <si>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</si>
  <si>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</si>
  <si>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</si>
  <si>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</si>
  <si>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</si>
  <si>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</si>
  <si>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</si>
  <si>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</si>
  <si>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</si>
  <si>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</si>
  <si>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</si>
  <si>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</si>
  <si>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</si>
  <si>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</si>
  <si>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</si>
  <si>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</si>
  <si>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</si>
  <si>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</si>
  <si>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</si>
  <si>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</si>
  <si>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</si>
  <si>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</si>
  <si>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</si>
  <si>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</si>
  <si>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</si>
  <si>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</si>
  <si>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</si>
  <si>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</si>
  <si>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</si>
  <si>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</si>
  <si>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</si>
  <si>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</si>
  <si>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</si>
  <si>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</si>
  <si>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</si>
  <si>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</si>
  <si>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</si>
  <si>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</si>
  <si>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</si>
  <si>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</si>
  <si>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</si>
  <si>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</si>
  <si>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</si>
  <si>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</si>
  <si>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</si>
  <si>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</si>
  <si>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</si>
  <si>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</si>
  <si>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</si>
  <si>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</si>
  <si>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</si>
  <si>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</si>
  <si>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</si>
  <si>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</si>
  <si>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</si>
  <si>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</si>
  <si>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</si>
  <si>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</si>
  <si>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</si>
  <si>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</si>
  <si>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</si>
  <si>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</si>
  <si>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</si>
  <si>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</si>
  <si>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</si>
  <si>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</si>
  <si>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</si>
  <si>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</si>
  <si>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</si>
  <si>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</si>
  <si>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</si>
  <si>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</si>
  <si>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</si>
  <si>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</si>
  <si>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</si>
  <si>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</si>
  <si>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</si>
  <si>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</si>
  <si>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北港武德宮(北港武德宮管理委員會)
The Beigang Wude Temple</t>
  </si>
  <si>
    <t>AI影像辨識人流計數系統</t>
  </si>
  <si>
    <t>鹿港天后宮
Lukang Tian Hou Temple</t>
  </si>
  <si>
    <t>嘉義城隍廟
Chiayi City God Temple</t>
  </si>
  <si>
    <t>鹿耳門聖母廟
Luermen Shengu (Mazu)Temple</t>
  </si>
  <si>
    <t>廟方估計</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</si>
  <si>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</si>
  <si>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</si>
  <si>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</si>
  <si>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</si>
  <si>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</si>
  <si>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</si>
  <si>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</si>
  <si>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</si>
  <si>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</si>
  <si>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</si>
  <si>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</si>
  <si>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</si>
  <si>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</si>
  <si>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</si>
  <si>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</si>
  <si>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</si>
  <si>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</si>
  <si>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</si>
  <si>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</si>
  <si>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</si>
  <si>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</si>
  <si>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</si>
  <si>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</si>
  <si>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</si>
  <si>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</si>
  <si>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</si>
  <si>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</si>
  <si>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</si>
  <si>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</si>
  <si>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</si>
  <si>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</si>
  <si>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</si>
  <si>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東豐自行車綠廊及后豐鐵馬道(含后里馬場)
Dongfong Green Bikeway and Houfeng Bikeway</t>
  </si>
  <si>
    <t>國立自然科學博物館鳳凰谷鳥園生態園區
National Museum Natural Science Fonghuanggu Bird and Ecology Park</t>
  </si>
  <si>
    <t>清境農場
Qingjing Farm</t>
  </si>
  <si>
    <t>武陵農場(含雪霸武陵遊客中心)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</si>
  <si>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</si>
  <si>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</si>
  <si>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</si>
  <si>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</si>
  <si>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</si>
  <si>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</si>
  <si>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</si>
  <si>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</si>
  <si>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</si>
  <si>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</si>
  <si>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</si>
  <si>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</si>
  <si>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</si>
  <si>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</si>
  <si>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</si>
  <si>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</si>
  <si>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</si>
  <si>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</si>
  <si>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</si>
  <si>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</si>
  <si>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</si>
  <si>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</si>
  <si>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</si>
  <si>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</si>
  <si>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</si>
  <si>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</si>
  <si>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</si>
  <si>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</si>
  <si>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</si>
  <si>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</si>
  <si>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</si>
  <si>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</si>
  <si>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</si>
  <si>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</si>
  <si>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</si>
  <si>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</si>
  <si>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</si>
  <si>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</si>
  <si>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</si>
  <si>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</si>
  <si>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</si>
  <si>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</si>
  <si>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</si>
  <si>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</si>
  <si>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</si>
  <si>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</si>
  <si>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</si>
  <si>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</si>
  <si>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</si>
  <si>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</si>
  <si>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</si>
  <si>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</si>
  <si>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</si>
  <si>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</si>
  <si>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</si>
  <si>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</si>
  <si>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</si>
  <si>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</si>
  <si>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</si>
  <si>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</si>
  <si>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</si>
  <si>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</si>
  <si>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</si>
  <si>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</si>
  <si>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</si>
  <si>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</si>
  <si>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開放式，不收費，以概估方式計算</t>
  </si>
  <si>
    <t>淡水金色水岸
Golden Coast</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</si>
  <si>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</si>
  <si>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</si>
  <si>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</si>
  <si>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</si>
  <si>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</si>
  <si>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</si>
  <si>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</si>
  <si>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</si>
  <si>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</si>
  <si>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</si>
  <si>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</si>
  <si>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</si>
  <si>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</si>
  <si>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</si>
  <si>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</si>
  <si>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</si>
  <si>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</si>
  <si>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</si>
  <si>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</si>
  <si>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</si>
  <si>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</si>
  <si>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</si>
  <si>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</si>
  <si>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</si>
  <si>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</si>
  <si>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</si>
  <si>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</si>
  <si>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</si>
  <si>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</si>
  <si>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</si>
  <si>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</si>
  <si>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</si>
  <si>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</si>
  <si>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</si>
  <si>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</si>
  <si>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</si>
  <si>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</si>
  <si>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</si>
  <si>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</si>
  <si>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</si>
  <si>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</si>
  <si>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</si>
  <si>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</si>
  <si>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</si>
  <si>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</si>
  <si>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</si>
  <si>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</si>
  <si>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</si>
  <si>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</si>
  <si>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</si>
  <si>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</si>
  <si>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</si>
  <si>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</si>
  <si>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</si>
  <si>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</si>
  <si>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</si>
  <si>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</si>
  <si>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</si>
  <si>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</si>
  <si>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</si>
  <si>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</si>
  <si>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</si>
  <si>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宏匯廣場
Honhui Plaza</t>
  </si>
  <si>
    <t>老街溪沿岸步道
Zhongli Laojie Creek Trail</t>
  </si>
  <si>
    <t>八德埤塘自然生態公園
Bade Pond Ecology Park</t>
  </si>
  <si>
    <t>1895乙未保台紀念公園
1895 War Memorial Park</t>
  </si>
  <si>
    <t>鹿港老街及周邊地區
Lukang Old Street and surrounding areas</t>
  </si>
  <si>
    <t>王功漁港(含海空步道)
Wangling Fishing Harbor and The Seashore Trail of Fangyuan Wetland Mangrove</t>
  </si>
  <si>
    <t>文化路夜市
Wenhua Road Night Market</t>
  </si>
  <si>
    <t>檜意森活村
Hinoki Village</t>
  </si>
  <si>
    <t>東大門國際觀光夜市
Dongdamen International Tourist Night Market</t>
  </si>
  <si>
    <t>獅山砲陣地
Shishan (Mt. Lion) Howitzer Front</t>
  </si>
  <si>
    <t>人工(散客)+導遊回報(團體)，112年4月改為資通訊設備</t>
  </si>
  <si>
    <t>總兵署
Military Headquarters of Qing Dynasty</t>
  </si>
  <si>
    <t>建功嶼
Jiangong Islet</t>
  </si>
  <si>
    <t>臺中驛鐵道文化園區及綠空廊道
Taichung Station Cultural Parkand Taichung Overpass</t>
  </si>
  <si>
    <t>帝國糖廠及LaLaport觀光廊帶
Empire Sugar Factory Taichung Office AND Mitsui Shopping Park LaLaport</t>
  </si>
  <si>
    <t>國華友愛商圈
Guohua Street</t>
  </si>
  <si>
    <t>電信數據統計</t>
  </si>
  <si>
    <t>海安商圈
Haian Street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</si>
  <si>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1.本資料係各別觀光遊憩據點之遊客人數，其總和非國內國民旅遊之總人次，113年據點共367處。
2.遊憩區分類係區分為國家公園、國家級風景特定區 、直轄市級及縣(市)級風景特定區、森林遊樂區、休閒農業區及休閒農場、觀光地區、博物館、宗教場所及其他。 
註1：113年刪除據點立川漁場(Li Chuan Aquafarm)、新光兆豐休閒農(Jhaofong Leisure Farm)、關山親水公園(Guanshan Water Park)、布農部落(Bunun Leisure Farming)、初鹿牧場(Chulu Pasurage)、原生應用植物園(Yuan Sen Applied Botanical Garden)、井仔腳瓦盤鹽田(Jingzaijiao Tile-paved)、武陵遊客中心(Wuling Visitor Center)、后里馬場(Houli Race Course)9處。
註2：113年新增據點壽山園區(Shoushan Recreation Area)、半屏山園區(Banpingshan Recreation Area)、龜山園區(Guishan Recreation Area)、旗後山園區(Qihoushan Recreation Area)、宏匯廣場(Honhui Plaza)、老街溪沿岸步道(Zhongli Laojie Creek Trail)、八德埤塘自然生態公園(Bade Pond Ecology Park)、1895乙未保台紀念公園(1895 War Memorial Park)、鹿港老街及周邊地區(Lukang Old Street and surrounding areas)、王功漁港（含海空步道）(Wangling Fishing Harbor and The Seashore Trail of Fangyuan Wetland Mangrove)、鹿港天后宮(Lukang Tian Hou Temple)、文化路夜市(Wenhua Road Night Market)、檜意森活村(Hinoki Village)、嘉義城隍廟(CHIAYI CITY GOD TEMPLE)、屏菸1936文化基地(PINGTUNG 1936 TOBACCO CULTURE BASE)、東大門國際觀光夜市(Dongdamen International Tourist Night Market)、獅山砲陣地(Shishan (Mt. Lion) Howitzer Front)、總兵署(Military Headquarters of Qing Dynasty)、建功嶼(Jiangong Islet)、大農大富平地森林園區(Da Nong Da Fu Forest Park)、卑南初鹿地區(Beinan Chulu Area)、武陵農場(含雪霸武陵遊客中心)(Wuling Farm)、東豐自行車綠廊及后豐鐵馬道(含后里馬場)(Dongfong Green Bikeway and Houfeng Bikeway)、臺中驛鐵道文化園區及綠空廊道(Taichung Station Cultural Parkand Taichung Overpass)、帝國糖廠及LaLaport觀光廊帶(Empire Sugar Factory Taichung Office AND Mitsui Shopping Park LaLaport)25處。
註3：113年調整0處據點分類、37處統計方法及21處據點名稱。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註5:各機關及縣市政府所提報據點數不同，統計方式及範圍大小不一，且各類型據點環境及資源之限制，以及旅客行為、季節性等因素影響，故數據僅為各據點之遊客到訪趨勢，不宜逕為類型比較或縣市加總比較。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</si>
</sst>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2CF02-8B9A-442F-8993-AD40E0058DCE}">
  <dimension ref="A1:I394"/>
  <sheetViews>
    <sheetView tabSelected="1" workbookViewId="0">
      <pane ySplit="3" topLeftCell="A4"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62937</v>
      </c>
      <c r="E5" s="10">
        <v>60338</v>
      </c>
      <c r="F5" s="11">
        <f t="shared" ref="F5:F12" si="0">D5-E5</f>
        <v>2599</v>
      </c>
      <c r="G5" s="12">
        <f t="shared" ref="G5:G12" si="1">IF(E5&lt;&gt;0,(D5-E5)/E5*100,"-")</f>
        <v>4.3074016374424078</v>
      </c>
      <c r="H5" s="9" t="s">
        <v>15</v>
      </c>
      <c r="I5" s="9" t="s">
        <v>16</v>
      </c>
    </row>
    <row r="6" spans="1:9" ht="28.5" x14ac:dyDescent="0.25">
      <c r="A6" s="8" t="s">
        <v>10</v>
      </c>
      <c r="B6" s="9" t="s">
        <v>17</v>
      </c>
      <c r="C6" s="9" t="s">
        <v>14</v>
      </c>
      <c r="D6" s="10">
        <v>8545</v>
      </c>
      <c r="E6" s="10">
        <v>13989</v>
      </c>
      <c r="F6" s="11">
        <f t="shared" si="0"/>
        <v>-5444</v>
      </c>
      <c r="G6" s="12">
        <f t="shared" si="1"/>
        <v>-38.91629137179212</v>
      </c>
      <c r="H6" s="9" t="s">
        <v>18</v>
      </c>
      <c r="I6" s="9" t="s">
        <v>16</v>
      </c>
    </row>
    <row r="7" spans="1:9" ht="28.5" x14ac:dyDescent="0.25">
      <c r="A7" s="8" t="s">
        <v>10</v>
      </c>
      <c r="B7" s="9" t="s">
        <v>19</v>
      </c>
      <c r="C7" s="9" t="s">
        <v>14</v>
      </c>
      <c r="D7" s="10">
        <v>638718</v>
      </c>
      <c r="E7" s="10">
        <v>383053</v>
      </c>
      <c r="F7" s="11">
        <f t="shared" si="0"/>
        <v>255665</v>
      </c>
      <c r="G7" s="12">
        <f t="shared" si="1"/>
        <v>66.744027588871518</v>
      </c>
      <c r="H7" s="9" t="s">
        <v>20</v>
      </c>
      <c r="I7" s="9" t="s">
        <v>16</v>
      </c>
    </row>
    <row r="8" spans="1:9" ht="28.5" x14ac:dyDescent="0.25">
      <c r="A8" s="8" t="s">
        <v>10</v>
      </c>
      <c r="B8" s="9" t="s">
        <v>21</v>
      </c>
      <c r="C8" s="9" t="s">
        <v>14</v>
      </c>
      <c r="D8" s="10">
        <v>32314</v>
      </c>
      <c r="E8" s="10">
        <v>23525</v>
      </c>
      <c r="F8" s="11">
        <f t="shared" si="0"/>
        <v>8789</v>
      </c>
      <c r="G8" s="12">
        <f t="shared" si="1"/>
        <v>37.360255047821468</v>
      </c>
      <c r="H8" s="9" t="s">
        <v>22</v>
      </c>
      <c r="I8" s="9" t="s">
        <v>16</v>
      </c>
    </row>
    <row r="9" spans="1:9" ht="28.5" x14ac:dyDescent="0.25">
      <c r="A9" s="8" t="s">
        <v>10</v>
      </c>
      <c r="B9" s="9" t="s">
        <v>23</v>
      </c>
      <c r="C9" s="9" t="s">
        <v>14</v>
      </c>
      <c r="D9" s="10">
        <v>36694</v>
      </c>
      <c r="E9" s="10">
        <v>22790</v>
      </c>
      <c r="F9" s="11">
        <f t="shared" si="0"/>
        <v>13904</v>
      </c>
      <c r="G9" s="12">
        <f t="shared" si="1"/>
        <v>61.009214567792888</v>
      </c>
      <c r="H9" s="9" t="s">
        <v>22</v>
      </c>
      <c r="I9" s="9" t="s">
        <v>16</v>
      </c>
    </row>
    <row r="10" spans="1:9" ht="28.5" x14ac:dyDescent="0.25">
      <c r="A10" s="8" t="s">
        <v>10</v>
      </c>
      <c r="B10" s="9" t="s">
        <v>24</v>
      </c>
      <c r="C10" s="9" t="s">
        <v>14</v>
      </c>
      <c r="D10" s="10">
        <v>37214</v>
      </c>
      <c r="E10" s="10">
        <v>26116</v>
      </c>
      <c r="F10" s="11">
        <f t="shared" si="0"/>
        <v>11098</v>
      </c>
      <c r="G10" s="12">
        <f t="shared" si="1"/>
        <v>42.49502220860775</v>
      </c>
      <c r="H10" s="9" t="s">
        <v>22</v>
      </c>
      <c r="I10" s="9" t="s">
        <v>16</v>
      </c>
    </row>
    <row r="11" spans="1:9" ht="28.5" x14ac:dyDescent="0.25">
      <c r="A11" s="8" t="s">
        <v>10</v>
      </c>
      <c r="B11" s="9" t="s">
        <v>25</v>
      </c>
      <c r="C11" s="9" t="s">
        <v>14</v>
      </c>
      <c r="D11" s="10">
        <v>49536</v>
      </c>
      <c r="E11" s="10">
        <v>53428</v>
      </c>
      <c r="F11" s="11">
        <f t="shared" si="0"/>
        <v>-3892</v>
      </c>
      <c r="G11" s="12">
        <f t="shared" si="1"/>
        <v>-7.2845698884480043</v>
      </c>
      <c r="H11" s="9" t="s">
        <v>26</v>
      </c>
      <c r="I11" s="9" t="s">
        <v>16</v>
      </c>
    </row>
    <row r="12" spans="1:9" ht="28.5" x14ac:dyDescent="0.25">
      <c r="A12" s="8" t="s">
        <v>10</v>
      </c>
      <c r="B12" s="9" t="s">
        <v>27</v>
      </c>
      <c r="C12" s="9" t="s">
        <v>14</v>
      </c>
      <c r="D12" s="10">
        <v>54299</v>
      </c>
      <c r="E12" s="10">
        <v>48374</v>
      </c>
      <c r="F12" s="11">
        <f t="shared" si="0"/>
        <v>5925</v>
      </c>
      <c r="G12" s="12">
        <f t="shared" si="1"/>
        <v>12.24831521065035</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54858</v>
      </c>
      <c r="E14" s="10">
        <v>51336</v>
      </c>
      <c r="F14" s="11">
        <f>D14-E14</f>
        <v>3522</v>
      </c>
      <c r="G14" s="12">
        <f>IF(E14&lt;&gt;0,(D14-E14)/E14*100,"-")</f>
        <v>6.8606825619448335</v>
      </c>
      <c r="H14" s="9" t="s">
        <v>32</v>
      </c>
      <c r="I14" s="9" t="s">
        <v>33</v>
      </c>
    </row>
    <row r="15" spans="1:9" ht="28.5" x14ac:dyDescent="0.25">
      <c r="A15" s="8" t="s">
        <v>10</v>
      </c>
      <c r="B15" s="9" t="s">
        <v>34</v>
      </c>
      <c r="C15" s="9" t="s">
        <v>35</v>
      </c>
      <c r="D15" s="10">
        <v>106584</v>
      </c>
      <c r="E15" s="10">
        <v>4426</v>
      </c>
      <c r="F15" s="11">
        <f>D15-E15</f>
        <v>102158</v>
      </c>
      <c r="G15" s="12">
        <f>IF(E15&lt;&gt;0,(D15-E15)/E15*100,"-")</f>
        <v>2308.133755083597</v>
      </c>
      <c r="H15" s="9" t="s">
        <v>32</v>
      </c>
      <c r="I15" s="9" t="s">
        <v>33</v>
      </c>
    </row>
    <row r="16" spans="1:9" ht="28.5" x14ac:dyDescent="0.25">
      <c r="A16" s="8" t="s">
        <v>10</v>
      </c>
      <c r="B16" s="9" t="s">
        <v>36</v>
      </c>
      <c r="C16" s="9" t="s">
        <v>37</v>
      </c>
      <c r="D16" s="10">
        <v>20595</v>
      </c>
      <c r="E16" s="10">
        <v>22681</v>
      </c>
      <c r="F16" s="11">
        <f>D16-E16</f>
        <v>-2086</v>
      </c>
      <c r="G16" s="12">
        <f>IF(E16&lt;&gt;0,(D16-E16)/E16*100,"-")</f>
        <v>-9.1971253472069137</v>
      </c>
      <c r="H16" s="9" t="s">
        <v>32</v>
      </c>
      <c r="I16" s="9" t="s">
        <v>33</v>
      </c>
    </row>
    <row r="17" spans="1:9" ht="28.5" x14ac:dyDescent="0.25">
      <c r="A17" s="8" t="s">
        <v>10</v>
      </c>
      <c r="B17" s="9" t="s">
        <v>38</v>
      </c>
      <c r="C17" s="9" t="s">
        <v>31</v>
      </c>
      <c r="D17" s="10">
        <v>7386</v>
      </c>
      <c r="E17" s="10">
        <v>8036</v>
      </c>
      <c r="F17" s="11">
        <f>D17-E17</f>
        <v>-650</v>
      </c>
      <c r="G17" s="12">
        <f>IF(E17&lt;&gt;0,(D17-E17)/E17*100,"-")</f>
        <v>-8.0886012941762058</v>
      </c>
      <c r="H17" s="9" t="s">
        <v>39</v>
      </c>
      <c r="I17" s="9" t="s">
        <v>33</v>
      </c>
    </row>
    <row r="18" spans="1:9" ht="28.5" x14ac:dyDescent="0.25">
      <c r="A18" s="8" t="s">
        <v>10</v>
      </c>
      <c r="B18" s="9" t="s">
        <v>40</v>
      </c>
      <c r="C18" s="9" t="s">
        <v>41</v>
      </c>
      <c r="D18" s="10">
        <v>2786</v>
      </c>
      <c r="E18" s="10">
        <v>3051</v>
      </c>
      <c r="F18" s="11">
        <f>D18-E18</f>
        <v>-265</v>
      </c>
      <c r="G18" s="12">
        <f>IF(E18&lt;&gt;0,(D18-E18)/E18*100,"-")</f>
        <v>-8.6856768272697469</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30814</v>
      </c>
      <c r="E20" s="10">
        <v>29777</v>
      </c>
      <c r="F20" s="11">
        <f>D20-E20</f>
        <v>1037</v>
      </c>
      <c r="G20" s="12">
        <f>IF(E20&lt;&gt;0,(D20-E20)/E20*100,"-")</f>
        <v>3.482553648789334</v>
      </c>
      <c r="H20" s="9" t="s">
        <v>46</v>
      </c>
      <c r="I20" s="9" t="s">
        <v>47</v>
      </c>
    </row>
    <row r="21" spans="1:9" ht="28.5" x14ac:dyDescent="0.25">
      <c r="A21" s="8" t="s">
        <v>10</v>
      </c>
      <c r="B21" s="9" t="s">
        <v>48</v>
      </c>
      <c r="C21" s="9" t="s">
        <v>45</v>
      </c>
      <c r="D21" s="10">
        <v>6430</v>
      </c>
      <c r="E21" s="10">
        <v>8097</v>
      </c>
      <c r="F21" s="11">
        <f>D21-E21</f>
        <v>-1667</v>
      </c>
      <c r="G21" s="12">
        <f>IF(E21&lt;&gt;0,(D21-E21)/E21*100,"-")</f>
        <v>-20.587872051377055</v>
      </c>
      <c r="H21" s="9" t="s">
        <v>46</v>
      </c>
      <c r="I21" s="9" t="s">
        <v>47</v>
      </c>
    </row>
    <row r="22" spans="1:9" ht="28.5" x14ac:dyDescent="0.25">
      <c r="A22" s="8" t="s">
        <v>10</v>
      </c>
      <c r="B22" s="9" t="s">
        <v>49</v>
      </c>
      <c r="C22" s="9" t="s">
        <v>45</v>
      </c>
      <c r="D22" s="10">
        <v>4926</v>
      </c>
      <c r="E22" s="10">
        <v>5169</v>
      </c>
      <c r="F22" s="11">
        <f>D22-E22</f>
        <v>-243</v>
      </c>
      <c r="G22" s="12">
        <f>IF(E22&lt;&gt;0,(D22-E22)/E22*100,"-")</f>
        <v>-4.7011027278003485</v>
      </c>
      <c r="H22" s="9" t="s">
        <v>46</v>
      </c>
      <c r="I22" s="9" t="s">
        <v>47</v>
      </c>
    </row>
    <row r="23" spans="1:9" ht="28.5" x14ac:dyDescent="0.25">
      <c r="A23" s="8" t="s">
        <v>10</v>
      </c>
      <c r="B23" s="9" t="s">
        <v>50</v>
      </c>
      <c r="C23" s="9" t="s">
        <v>29</v>
      </c>
      <c r="D23" s="10" t="s">
        <v>29</v>
      </c>
      <c r="E23" s="10" t="s">
        <v>29</v>
      </c>
      <c r="F23" s="11" t="s">
        <v>29</v>
      </c>
      <c r="G23" s="12" t="s">
        <v>29</v>
      </c>
      <c r="H23" s="9" t="s">
        <v>29</v>
      </c>
      <c r="I23" s="9" t="s">
        <v>29</v>
      </c>
    </row>
    <row r="24" spans="1:9" ht="42.75" x14ac:dyDescent="0.25">
      <c r="A24" s="8" t="s">
        <v>10</v>
      </c>
      <c r="B24" s="9" t="s">
        <v>51</v>
      </c>
      <c r="C24" s="9" t="s">
        <v>52</v>
      </c>
      <c r="D24" s="10">
        <v>1174</v>
      </c>
      <c r="E24" s="10">
        <v>1352</v>
      </c>
      <c r="F24" s="11">
        <f t="shared" ref="F24:F31" si="2">D24-E24</f>
        <v>-178</v>
      </c>
      <c r="G24" s="12">
        <f t="shared" ref="G24:G31" si="3">IF(E24&lt;&gt;0,(D24-E24)/E24*100,"-")</f>
        <v>-13.165680473372781</v>
      </c>
      <c r="H24" s="9" t="s">
        <v>39</v>
      </c>
      <c r="I24" s="9" t="s">
        <v>53</v>
      </c>
    </row>
    <row r="25" spans="1:9" ht="28.5" x14ac:dyDescent="0.25">
      <c r="A25" s="8" t="s">
        <v>10</v>
      </c>
      <c r="B25" s="9" t="s">
        <v>54</v>
      </c>
      <c r="C25" s="9" t="s">
        <v>52</v>
      </c>
      <c r="D25" s="10">
        <v>32321</v>
      </c>
      <c r="E25" s="10">
        <v>18614</v>
      </c>
      <c r="F25" s="11">
        <f t="shared" si="2"/>
        <v>13707</v>
      </c>
      <c r="G25" s="12">
        <f t="shared" si="3"/>
        <v>73.638121843773504</v>
      </c>
      <c r="H25" s="9" t="s">
        <v>55</v>
      </c>
      <c r="I25" s="9" t="s">
        <v>53</v>
      </c>
    </row>
    <row r="26" spans="1:9" ht="28.5" x14ac:dyDescent="0.25">
      <c r="A26" s="8" t="s">
        <v>10</v>
      </c>
      <c r="B26" s="9" t="s">
        <v>56</v>
      </c>
      <c r="C26" s="9" t="s">
        <v>52</v>
      </c>
      <c r="D26" s="10">
        <v>14800</v>
      </c>
      <c r="E26" s="10">
        <v>9955</v>
      </c>
      <c r="F26" s="11">
        <f t="shared" si="2"/>
        <v>4845</v>
      </c>
      <c r="G26" s="12">
        <f t="shared" si="3"/>
        <v>48.669010547463586</v>
      </c>
      <c r="H26" s="9" t="s">
        <v>55</v>
      </c>
      <c r="I26" s="9" t="s">
        <v>53</v>
      </c>
    </row>
    <row r="27" spans="1:9" ht="28.5" x14ac:dyDescent="0.25">
      <c r="A27" s="8" t="s">
        <v>10</v>
      </c>
      <c r="B27" s="9" t="s">
        <v>57</v>
      </c>
      <c r="C27" s="9" t="s">
        <v>52</v>
      </c>
      <c r="D27" s="10">
        <v>5169</v>
      </c>
      <c r="E27" s="10">
        <v>7024</v>
      </c>
      <c r="F27" s="11">
        <f t="shared" si="2"/>
        <v>-1855</v>
      </c>
      <c r="G27" s="12">
        <f t="shared" si="3"/>
        <v>-26.409453302961278</v>
      </c>
      <c r="H27" s="9" t="s">
        <v>55</v>
      </c>
      <c r="I27" s="9" t="s">
        <v>53</v>
      </c>
    </row>
    <row r="28" spans="1:9" ht="28.5" x14ac:dyDescent="0.25">
      <c r="A28" s="8" t="s">
        <v>10</v>
      </c>
      <c r="B28" s="9" t="s">
        <v>58</v>
      </c>
      <c r="C28" s="9" t="s">
        <v>52</v>
      </c>
      <c r="D28" s="10">
        <v>8783</v>
      </c>
      <c r="E28" s="10">
        <v>9963</v>
      </c>
      <c r="F28" s="11">
        <f t="shared" si="2"/>
        <v>-1180</v>
      </c>
      <c r="G28" s="12">
        <f t="shared" si="3"/>
        <v>-11.843822141925124</v>
      </c>
      <c r="H28" s="9" t="s">
        <v>59</v>
      </c>
      <c r="I28" s="9" t="s">
        <v>53</v>
      </c>
    </row>
    <row r="29" spans="1:9" ht="28.5" x14ac:dyDescent="0.25">
      <c r="A29" s="8" t="s">
        <v>10</v>
      </c>
      <c r="B29" s="9" t="s">
        <v>60</v>
      </c>
      <c r="C29" s="9" t="s">
        <v>52</v>
      </c>
      <c r="D29" s="10">
        <v>16519</v>
      </c>
      <c r="E29" s="10">
        <v>18911</v>
      </c>
      <c r="F29" s="11">
        <f t="shared" si="2"/>
        <v>-2392</v>
      </c>
      <c r="G29" s="12">
        <f t="shared" si="3"/>
        <v>-12.648722965469833</v>
      </c>
      <c r="H29" s="9" t="s">
        <v>59</v>
      </c>
      <c r="I29" s="9" t="s">
        <v>53</v>
      </c>
    </row>
    <row r="30" spans="1:9" ht="28.5" x14ac:dyDescent="0.25">
      <c r="A30" s="8" t="s">
        <v>10</v>
      </c>
      <c r="B30" s="9" t="s">
        <v>61</v>
      </c>
      <c r="C30" s="9" t="s">
        <v>52</v>
      </c>
      <c r="D30" s="10">
        <v>4706</v>
      </c>
      <c r="E30" s="10">
        <v>3541</v>
      </c>
      <c r="F30" s="11">
        <f t="shared" si="2"/>
        <v>1165</v>
      </c>
      <c r="G30" s="12">
        <f t="shared" si="3"/>
        <v>32.900310646709968</v>
      </c>
      <c r="H30" s="9" t="s">
        <v>62</v>
      </c>
      <c r="I30" s="9" t="s">
        <v>53</v>
      </c>
    </row>
    <row r="31" spans="1:9" ht="28.5" x14ac:dyDescent="0.25">
      <c r="A31" s="8" t="s">
        <v>10</v>
      </c>
      <c r="B31" s="9" t="s">
        <v>63</v>
      </c>
      <c r="C31" s="9" t="s">
        <v>52</v>
      </c>
      <c r="D31" s="10">
        <v>11165</v>
      </c>
      <c r="E31" s="10">
        <v>5867</v>
      </c>
      <c r="F31" s="11">
        <f t="shared" si="2"/>
        <v>5298</v>
      </c>
      <c r="G31" s="12">
        <f t="shared" si="3"/>
        <v>90.301687404124763</v>
      </c>
      <c r="H31" s="9" t="s">
        <v>64</v>
      </c>
      <c r="I31" s="9" t="s">
        <v>53</v>
      </c>
    </row>
    <row r="32" spans="1:9" ht="28.5" x14ac:dyDescent="0.25">
      <c r="A32" s="8" t="s">
        <v>10</v>
      </c>
      <c r="B32" s="9" t="s">
        <v>65</v>
      </c>
      <c r="C32" s="9" t="s">
        <v>29</v>
      </c>
      <c r="D32" s="10" t="s">
        <v>29</v>
      </c>
      <c r="E32" s="10" t="s">
        <v>29</v>
      </c>
      <c r="F32" s="11" t="s">
        <v>29</v>
      </c>
      <c r="G32" s="12" t="s">
        <v>29</v>
      </c>
      <c r="H32" s="9" t="s">
        <v>29</v>
      </c>
      <c r="I32" s="9" t="s">
        <v>29</v>
      </c>
    </row>
    <row r="33" spans="1:9" ht="28.5" x14ac:dyDescent="0.25">
      <c r="A33" s="8" t="s">
        <v>10</v>
      </c>
      <c r="B33" s="9" t="s">
        <v>66</v>
      </c>
      <c r="C33" s="9" t="s">
        <v>37</v>
      </c>
      <c r="D33" s="10">
        <v>35636</v>
      </c>
      <c r="E33" s="10">
        <v>22863</v>
      </c>
      <c r="F33" s="11">
        <f>D33-E33</f>
        <v>12773</v>
      </c>
      <c r="G33" s="12">
        <f>IF(E33&lt;&gt;0,(D33-E33)/E33*100,"-")</f>
        <v>55.867558938022135</v>
      </c>
      <c r="H33" s="9" t="s">
        <v>67</v>
      </c>
      <c r="I33" s="9" t="s">
        <v>68</v>
      </c>
    </row>
    <row r="34" spans="1:9" ht="28.5" x14ac:dyDescent="0.25">
      <c r="A34" s="8" t="s">
        <v>10</v>
      </c>
      <c r="B34" s="9" t="s">
        <v>69</v>
      </c>
      <c r="C34" s="9" t="s">
        <v>37</v>
      </c>
      <c r="D34" s="10">
        <v>68139</v>
      </c>
      <c r="E34" s="10">
        <v>65189</v>
      </c>
      <c r="F34" s="11">
        <f>D34-E34</f>
        <v>2950</v>
      </c>
      <c r="G34" s="12">
        <f>IF(E34&lt;&gt;0,(D34-E34)/E34*100,"-")</f>
        <v>4.5253033487244778</v>
      </c>
      <c r="H34" s="9" t="s">
        <v>67</v>
      </c>
      <c r="I34" s="9" t="s">
        <v>68</v>
      </c>
    </row>
    <row r="35" spans="1:9" ht="28.5" x14ac:dyDescent="0.25">
      <c r="A35" s="8" t="s">
        <v>10</v>
      </c>
      <c r="B35" s="9" t="s">
        <v>70</v>
      </c>
      <c r="C35" s="9" t="s">
        <v>37</v>
      </c>
      <c r="D35" s="10">
        <v>301154</v>
      </c>
      <c r="E35" s="10">
        <v>167636</v>
      </c>
      <c r="F35" s="11">
        <f>D35-E35</f>
        <v>133518</v>
      </c>
      <c r="G35" s="12">
        <f>IF(E35&lt;&gt;0,(D35-E35)/E35*100,"-")</f>
        <v>79.647569734424579</v>
      </c>
      <c r="H35" s="9" t="s">
        <v>71</v>
      </c>
      <c r="I35" s="9" t="s">
        <v>68</v>
      </c>
    </row>
    <row r="36" spans="1:9" ht="28.5" x14ac:dyDescent="0.25">
      <c r="A36" s="8" t="s">
        <v>10</v>
      </c>
      <c r="B36" s="9" t="s">
        <v>72</v>
      </c>
      <c r="C36" s="9" t="s">
        <v>29</v>
      </c>
      <c r="D36" s="10" t="s">
        <v>29</v>
      </c>
      <c r="E36" s="10" t="s">
        <v>29</v>
      </c>
      <c r="F36" s="11" t="s">
        <v>29</v>
      </c>
      <c r="G36" s="12" t="s">
        <v>29</v>
      </c>
      <c r="H36" s="9" t="s">
        <v>29</v>
      </c>
      <c r="I36" s="9" t="s">
        <v>29</v>
      </c>
    </row>
    <row r="37" spans="1:9" ht="28.5" x14ac:dyDescent="0.25">
      <c r="A37" s="8" t="s">
        <v>10</v>
      </c>
      <c r="B37" s="9" t="s">
        <v>73</v>
      </c>
      <c r="C37" s="9" t="s">
        <v>74</v>
      </c>
      <c r="D37" s="10">
        <v>5322</v>
      </c>
      <c r="E37" s="10">
        <v>5049</v>
      </c>
      <c r="F37" s="11">
        <f t="shared" ref="F37:F51" si="4">D37-E37</f>
        <v>273</v>
      </c>
      <c r="G37" s="12">
        <f t="shared" ref="G37:G51" si="5">IF(E37&lt;&gt;0,(D37-E37)/E37*100,"-")</f>
        <v>5.4070112893642301</v>
      </c>
      <c r="H37" s="9" t="s">
        <v>75</v>
      </c>
      <c r="I37" s="9" t="s">
        <v>76</v>
      </c>
    </row>
    <row r="38" spans="1:9" ht="28.5" x14ac:dyDescent="0.25">
      <c r="A38" s="8" t="s">
        <v>10</v>
      </c>
      <c r="B38" s="9" t="s">
        <v>77</v>
      </c>
      <c r="C38" s="9" t="s">
        <v>74</v>
      </c>
      <c r="D38" s="10">
        <v>10062</v>
      </c>
      <c r="E38" s="10">
        <v>17948</v>
      </c>
      <c r="F38" s="11">
        <f t="shared" si="4"/>
        <v>-7886</v>
      </c>
      <c r="G38" s="12">
        <f t="shared" si="5"/>
        <v>-43.938043236015154</v>
      </c>
      <c r="H38" s="9" t="s">
        <v>75</v>
      </c>
      <c r="I38" s="9" t="s">
        <v>76</v>
      </c>
    </row>
    <row r="39" spans="1:9" ht="28.5" x14ac:dyDescent="0.25">
      <c r="A39" s="8" t="s">
        <v>10</v>
      </c>
      <c r="B39" s="9" t="s">
        <v>78</v>
      </c>
      <c r="C39" s="9" t="s">
        <v>74</v>
      </c>
      <c r="D39" s="10">
        <v>1912</v>
      </c>
      <c r="E39" s="10">
        <v>2192</v>
      </c>
      <c r="F39" s="11">
        <f t="shared" si="4"/>
        <v>-280</v>
      </c>
      <c r="G39" s="12">
        <f t="shared" si="5"/>
        <v>-12.773722627737227</v>
      </c>
      <c r="H39" s="9" t="s">
        <v>79</v>
      </c>
      <c r="I39" s="9" t="s">
        <v>76</v>
      </c>
    </row>
    <row r="40" spans="1:9" ht="28.5" x14ac:dyDescent="0.25">
      <c r="A40" s="8" t="s">
        <v>10</v>
      </c>
      <c r="B40" s="9" t="s">
        <v>80</v>
      </c>
      <c r="C40" s="9" t="s">
        <v>74</v>
      </c>
      <c r="D40" s="10">
        <v>0</v>
      </c>
      <c r="E40" s="10">
        <v>7864</v>
      </c>
      <c r="F40" s="11">
        <f t="shared" si="4"/>
        <v>-7864</v>
      </c>
      <c r="G40" s="12">
        <f t="shared" si="5"/>
        <v>-100</v>
      </c>
      <c r="H40" s="9" t="s">
        <v>79</v>
      </c>
      <c r="I40" s="9" t="s">
        <v>76</v>
      </c>
    </row>
    <row r="41" spans="1:9" ht="28.5" x14ac:dyDescent="0.25">
      <c r="A41" s="8" t="s">
        <v>10</v>
      </c>
      <c r="B41" s="9" t="s">
        <v>81</v>
      </c>
      <c r="C41" s="9" t="s">
        <v>74</v>
      </c>
      <c r="D41" s="10">
        <v>5666</v>
      </c>
      <c r="E41" s="10">
        <v>11454</v>
      </c>
      <c r="F41" s="11">
        <f t="shared" si="4"/>
        <v>-5788</v>
      </c>
      <c r="G41" s="12">
        <f t="shared" si="5"/>
        <v>-50.532565042779822</v>
      </c>
      <c r="H41" s="9" t="s">
        <v>75</v>
      </c>
      <c r="I41" s="9" t="s">
        <v>76</v>
      </c>
    </row>
    <row r="42" spans="1:9" ht="42.75" x14ac:dyDescent="0.25">
      <c r="A42" s="8" t="s">
        <v>10</v>
      </c>
      <c r="B42" s="9" t="s">
        <v>82</v>
      </c>
      <c r="C42" s="9" t="s">
        <v>74</v>
      </c>
      <c r="D42" s="10">
        <v>4395</v>
      </c>
      <c r="E42" s="10">
        <v>4931</v>
      </c>
      <c r="F42" s="11">
        <f t="shared" si="4"/>
        <v>-536</v>
      </c>
      <c r="G42" s="12">
        <f t="shared" si="5"/>
        <v>-10.870006083958629</v>
      </c>
      <c r="H42" s="9" t="s">
        <v>83</v>
      </c>
      <c r="I42" s="9" t="s">
        <v>76</v>
      </c>
    </row>
    <row r="43" spans="1:9" ht="28.5" x14ac:dyDescent="0.25">
      <c r="A43" s="8" t="s">
        <v>10</v>
      </c>
      <c r="B43" s="9" t="s">
        <v>84</v>
      </c>
      <c r="C43" s="9" t="s">
        <v>74</v>
      </c>
      <c r="D43" s="10">
        <v>6047</v>
      </c>
      <c r="E43" s="10">
        <v>10651</v>
      </c>
      <c r="F43" s="11">
        <f t="shared" si="4"/>
        <v>-4604</v>
      </c>
      <c r="G43" s="12">
        <f t="shared" si="5"/>
        <v>-43.225988170124872</v>
      </c>
      <c r="H43" s="9" t="s">
        <v>83</v>
      </c>
      <c r="I43" s="9" t="s">
        <v>76</v>
      </c>
    </row>
    <row r="44" spans="1:9" ht="28.5" x14ac:dyDescent="0.25">
      <c r="A44" s="8" t="s">
        <v>10</v>
      </c>
      <c r="B44" s="9" t="s">
        <v>85</v>
      </c>
      <c r="C44" s="9" t="s">
        <v>74</v>
      </c>
      <c r="D44" s="10">
        <v>3589</v>
      </c>
      <c r="E44" s="10">
        <v>5365</v>
      </c>
      <c r="F44" s="11">
        <f t="shared" si="4"/>
        <v>-1776</v>
      </c>
      <c r="G44" s="12">
        <f t="shared" si="5"/>
        <v>-33.103448275862071</v>
      </c>
      <c r="H44" s="9" t="s">
        <v>75</v>
      </c>
      <c r="I44" s="9" t="s">
        <v>76</v>
      </c>
    </row>
    <row r="45" spans="1:9" ht="28.5" x14ac:dyDescent="0.25">
      <c r="A45" s="8" t="s">
        <v>10</v>
      </c>
      <c r="B45" s="9" t="s">
        <v>86</v>
      </c>
      <c r="C45" s="9" t="s">
        <v>74</v>
      </c>
      <c r="D45" s="10">
        <v>3853</v>
      </c>
      <c r="E45" s="10">
        <v>4427</v>
      </c>
      <c r="F45" s="11">
        <f t="shared" si="4"/>
        <v>-574</v>
      </c>
      <c r="G45" s="12">
        <f t="shared" si="5"/>
        <v>-12.965891122656426</v>
      </c>
      <c r="H45" s="9" t="s">
        <v>79</v>
      </c>
      <c r="I45" s="9" t="s">
        <v>76</v>
      </c>
    </row>
    <row r="46" spans="1:9" ht="28.5" x14ac:dyDescent="0.25">
      <c r="A46" s="8" t="s">
        <v>10</v>
      </c>
      <c r="B46" s="9" t="s">
        <v>87</v>
      </c>
      <c r="C46" s="9" t="s">
        <v>74</v>
      </c>
      <c r="D46" s="10">
        <v>7867</v>
      </c>
      <c r="E46" s="10">
        <v>13777</v>
      </c>
      <c r="F46" s="11">
        <f t="shared" si="4"/>
        <v>-5910</v>
      </c>
      <c r="G46" s="12">
        <f t="shared" si="5"/>
        <v>-42.897582928068516</v>
      </c>
      <c r="H46" s="9" t="s">
        <v>79</v>
      </c>
      <c r="I46" s="9" t="s">
        <v>76</v>
      </c>
    </row>
    <row r="47" spans="1:9" ht="28.5" x14ac:dyDescent="0.25">
      <c r="A47" s="8" t="s">
        <v>10</v>
      </c>
      <c r="B47" s="9" t="s">
        <v>88</v>
      </c>
      <c r="C47" s="9" t="s">
        <v>74</v>
      </c>
      <c r="D47" s="10">
        <v>4831</v>
      </c>
      <c r="E47" s="10">
        <v>7591</v>
      </c>
      <c r="F47" s="11">
        <f t="shared" si="4"/>
        <v>-2760</v>
      </c>
      <c r="G47" s="12">
        <f t="shared" si="5"/>
        <v>-36.358846001844292</v>
      </c>
      <c r="H47" s="9" t="s">
        <v>89</v>
      </c>
      <c r="I47" s="9" t="s">
        <v>76</v>
      </c>
    </row>
    <row r="48" spans="1:9" ht="28.5" x14ac:dyDescent="0.25">
      <c r="A48" s="8" t="s">
        <v>10</v>
      </c>
      <c r="B48" s="9" t="s">
        <v>90</v>
      </c>
      <c r="C48" s="9" t="s">
        <v>35</v>
      </c>
      <c r="D48" s="10">
        <v>179626</v>
      </c>
      <c r="E48" s="10">
        <v>0</v>
      </c>
      <c r="F48" s="11">
        <f t="shared" si="4"/>
        <v>179626</v>
      </c>
      <c r="G48" s="12" t="str">
        <f t="shared" si="5"/>
        <v>-</v>
      </c>
      <c r="H48" s="9" t="s">
        <v>91</v>
      </c>
      <c r="I48" s="9" t="s">
        <v>92</v>
      </c>
    </row>
    <row r="49" spans="1:9" ht="28.5" x14ac:dyDescent="0.25">
      <c r="A49" s="8" t="s">
        <v>10</v>
      </c>
      <c r="B49" s="9" t="s">
        <v>93</v>
      </c>
      <c r="C49" s="9" t="s">
        <v>35</v>
      </c>
      <c r="D49" s="10">
        <v>15989</v>
      </c>
      <c r="E49" s="10">
        <v>0</v>
      </c>
      <c r="F49" s="11">
        <f t="shared" si="4"/>
        <v>15989</v>
      </c>
      <c r="G49" s="12" t="str">
        <f t="shared" si="5"/>
        <v>-</v>
      </c>
      <c r="H49" s="9" t="s">
        <v>91</v>
      </c>
      <c r="I49" s="9" t="s">
        <v>92</v>
      </c>
    </row>
    <row r="50" spans="1:9" ht="28.5" x14ac:dyDescent="0.25">
      <c r="A50" s="8" t="s">
        <v>10</v>
      </c>
      <c r="B50" s="9" t="s">
        <v>94</v>
      </c>
      <c r="C50" s="9" t="s">
        <v>35</v>
      </c>
      <c r="D50" s="10">
        <v>49033</v>
      </c>
      <c r="E50" s="10">
        <v>0</v>
      </c>
      <c r="F50" s="11">
        <f t="shared" si="4"/>
        <v>49033</v>
      </c>
      <c r="G50" s="12" t="str">
        <f t="shared" si="5"/>
        <v>-</v>
      </c>
      <c r="H50" s="9" t="s">
        <v>91</v>
      </c>
      <c r="I50" s="9" t="s">
        <v>92</v>
      </c>
    </row>
    <row r="51" spans="1:9" ht="28.5" x14ac:dyDescent="0.25">
      <c r="A51" s="8" t="s">
        <v>10</v>
      </c>
      <c r="B51" s="9" t="s">
        <v>95</v>
      </c>
      <c r="C51" s="9" t="s">
        <v>35</v>
      </c>
      <c r="D51" s="10">
        <v>26311</v>
      </c>
      <c r="E51" s="10">
        <v>0</v>
      </c>
      <c r="F51" s="11">
        <f t="shared" si="4"/>
        <v>26311</v>
      </c>
      <c r="G51" s="12" t="str">
        <f t="shared" si="5"/>
        <v>-</v>
      </c>
      <c r="H51" s="9" t="s">
        <v>91</v>
      </c>
      <c r="I51" s="9" t="s">
        <v>92</v>
      </c>
    </row>
    <row r="52" spans="1:9" ht="42.75" x14ac:dyDescent="0.25">
      <c r="A52" s="8" t="s">
        <v>96</v>
      </c>
      <c r="B52" s="9" t="s">
        <v>97</v>
      </c>
      <c r="C52" s="9" t="s">
        <v>29</v>
      </c>
      <c r="D52" s="10" t="s">
        <v>29</v>
      </c>
      <c r="E52" s="10" t="s">
        <v>29</v>
      </c>
      <c r="F52" s="11" t="s">
        <v>29</v>
      </c>
      <c r="G52" s="12" t="s">
        <v>29</v>
      </c>
      <c r="H52" s="9" t="s">
        <v>29</v>
      </c>
      <c r="I52" s="9" t="s">
        <v>29</v>
      </c>
    </row>
    <row r="53" spans="1:9" ht="28.5" x14ac:dyDescent="0.25">
      <c r="A53" s="8" t="s">
        <v>96</v>
      </c>
      <c r="B53" s="9" t="s">
        <v>98</v>
      </c>
      <c r="C53" s="9" t="s">
        <v>99</v>
      </c>
      <c r="D53" s="10">
        <v>13522</v>
      </c>
      <c r="E53" s="10">
        <v>13304</v>
      </c>
      <c r="F53" s="11">
        <f>D53-E53</f>
        <v>218</v>
      </c>
      <c r="G53" s="12">
        <f>IF(E53&lt;&gt;0,(D53-E53)/E53*100,"-")</f>
        <v>1.6386049308478652</v>
      </c>
      <c r="H53" s="9" t="s">
        <v>100</v>
      </c>
      <c r="I53" s="9" t="s">
        <v>101</v>
      </c>
    </row>
    <row r="54" spans="1:9" ht="28.5" x14ac:dyDescent="0.25">
      <c r="A54" s="8" t="s">
        <v>96</v>
      </c>
      <c r="B54" s="9" t="s">
        <v>102</v>
      </c>
      <c r="C54" s="9" t="s">
        <v>99</v>
      </c>
      <c r="D54" s="10">
        <v>35507</v>
      </c>
      <c r="E54" s="10">
        <v>23238</v>
      </c>
      <c r="F54" s="11">
        <f>D54-E54</f>
        <v>12269</v>
      </c>
      <c r="G54" s="12">
        <f>IF(E54&lt;&gt;0,(D54-E54)/E54*100,"-")</f>
        <v>52.797142611240211</v>
      </c>
      <c r="H54" s="9" t="s">
        <v>100</v>
      </c>
      <c r="I54" s="9" t="s">
        <v>101</v>
      </c>
    </row>
    <row r="55" spans="1:9" ht="28.5" x14ac:dyDescent="0.25">
      <c r="A55" s="8" t="s">
        <v>96</v>
      </c>
      <c r="B55" s="9" t="s">
        <v>103</v>
      </c>
      <c r="C55" s="9" t="s">
        <v>104</v>
      </c>
      <c r="D55" s="10">
        <v>127384</v>
      </c>
      <c r="E55" s="10">
        <v>107976</v>
      </c>
      <c r="F55" s="11">
        <f>D55-E55</f>
        <v>19408</v>
      </c>
      <c r="G55" s="12">
        <f>IF(E55&lt;&gt;0,(D55-E55)/E55*100,"-")</f>
        <v>17.974364673631175</v>
      </c>
      <c r="H55" s="9" t="s">
        <v>100</v>
      </c>
      <c r="I55" s="9" t="s">
        <v>101</v>
      </c>
    </row>
    <row r="56" spans="1:9" ht="28.5" x14ac:dyDescent="0.25">
      <c r="A56" s="8" t="s">
        <v>96</v>
      </c>
      <c r="B56" s="9" t="s">
        <v>105</v>
      </c>
      <c r="C56" s="9" t="s">
        <v>104</v>
      </c>
      <c r="D56" s="10">
        <v>24225</v>
      </c>
      <c r="E56" s="10">
        <v>17406</v>
      </c>
      <c r="F56" s="11">
        <f>D56-E56</f>
        <v>6819</v>
      </c>
      <c r="G56" s="12">
        <f>IF(E56&lt;&gt;0,(D56-E56)/E56*100,"-")</f>
        <v>39.176146156497758</v>
      </c>
      <c r="H56" s="9" t="s">
        <v>15</v>
      </c>
      <c r="I56" s="9" t="s">
        <v>101</v>
      </c>
    </row>
    <row r="57" spans="1:9" ht="42.75" x14ac:dyDescent="0.25">
      <c r="A57" s="8" t="s">
        <v>96</v>
      </c>
      <c r="B57" s="9" t="s">
        <v>106</v>
      </c>
      <c r="C57" s="9" t="s">
        <v>29</v>
      </c>
      <c r="D57" s="10" t="s">
        <v>29</v>
      </c>
      <c r="E57" s="10" t="s">
        <v>29</v>
      </c>
      <c r="F57" s="11" t="s">
        <v>29</v>
      </c>
      <c r="G57" s="12" t="s">
        <v>29</v>
      </c>
      <c r="H57" s="9" t="s">
        <v>29</v>
      </c>
      <c r="I57" s="9" t="s">
        <v>29</v>
      </c>
    </row>
    <row r="58" spans="1:9" ht="28.5" x14ac:dyDescent="0.25">
      <c r="A58" s="8" t="s">
        <v>96</v>
      </c>
      <c r="B58" s="9" t="s">
        <v>107</v>
      </c>
      <c r="C58" s="9" t="s">
        <v>99</v>
      </c>
      <c r="D58" s="10">
        <v>152216</v>
      </c>
      <c r="E58" s="10">
        <v>85757</v>
      </c>
      <c r="F58" s="11">
        <f t="shared" ref="F58:F66" si="6">D58-E58</f>
        <v>66459</v>
      </c>
      <c r="G58" s="12">
        <f t="shared" ref="G58:G66" si="7">IF(E58&lt;&gt;0,(D58-E58)/E58*100,"-")</f>
        <v>77.496880721107317</v>
      </c>
      <c r="H58" s="9" t="s">
        <v>55</v>
      </c>
      <c r="I58" s="9" t="s">
        <v>108</v>
      </c>
    </row>
    <row r="59" spans="1:9" ht="28.5" x14ac:dyDescent="0.25">
      <c r="A59" s="8" t="s">
        <v>96</v>
      </c>
      <c r="B59" s="9" t="s">
        <v>109</v>
      </c>
      <c r="C59" s="9" t="s">
        <v>99</v>
      </c>
      <c r="D59" s="10">
        <v>97013</v>
      </c>
      <c r="E59" s="10">
        <v>38721</v>
      </c>
      <c r="F59" s="11">
        <f t="shared" si="6"/>
        <v>58292</v>
      </c>
      <c r="G59" s="12">
        <f t="shared" si="7"/>
        <v>150.54363265411536</v>
      </c>
      <c r="H59" s="9" t="s">
        <v>110</v>
      </c>
      <c r="I59" s="9" t="s">
        <v>108</v>
      </c>
    </row>
    <row r="60" spans="1:9" ht="28.5" x14ac:dyDescent="0.25">
      <c r="A60" s="8" t="s">
        <v>96</v>
      </c>
      <c r="B60" s="9" t="s">
        <v>111</v>
      </c>
      <c r="C60" s="9" t="s">
        <v>99</v>
      </c>
      <c r="D60" s="10">
        <v>3051</v>
      </c>
      <c r="E60" s="10">
        <v>2336</v>
      </c>
      <c r="F60" s="11">
        <f t="shared" si="6"/>
        <v>715</v>
      </c>
      <c r="G60" s="12">
        <f t="shared" si="7"/>
        <v>30.607876712328768</v>
      </c>
      <c r="H60" s="9" t="s">
        <v>112</v>
      </c>
      <c r="I60" s="9" t="s">
        <v>108</v>
      </c>
    </row>
    <row r="61" spans="1:9" ht="28.5" x14ac:dyDescent="0.25">
      <c r="A61" s="8" t="s">
        <v>96</v>
      </c>
      <c r="B61" s="9" t="s">
        <v>113</v>
      </c>
      <c r="C61" s="9" t="s">
        <v>99</v>
      </c>
      <c r="D61" s="10">
        <v>112416</v>
      </c>
      <c r="E61" s="10">
        <v>91141</v>
      </c>
      <c r="F61" s="11">
        <f t="shared" si="6"/>
        <v>21275</v>
      </c>
      <c r="G61" s="12">
        <f t="shared" si="7"/>
        <v>23.342952129118618</v>
      </c>
      <c r="H61" s="9" t="s">
        <v>110</v>
      </c>
      <c r="I61" s="9" t="s">
        <v>108</v>
      </c>
    </row>
    <row r="62" spans="1:9" ht="28.5" x14ac:dyDescent="0.25">
      <c r="A62" s="8" t="s">
        <v>96</v>
      </c>
      <c r="B62" s="9" t="s">
        <v>114</v>
      </c>
      <c r="C62" s="9" t="s">
        <v>115</v>
      </c>
      <c r="D62" s="10">
        <v>65729</v>
      </c>
      <c r="E62" s="10">
        <v>43265</v>
      </c>
      <c r="F62" s="11">
        <f t="shared" si="6"/>
        <v>22464</v>
      </c>
      <c r="G62" s="12">
        <f t="shared" si="7"/>
        <v>51.921876805732111</v>
      </c>
      <c r="H62" s="9" t="s">
        <v>110</v>
      </c>
      <c r="I62" s="9" t="s">
        <v>108</v>
      </c>
    </row>
    <row r="63" spans="1:9" ht="28.5" x14ac:dyDescent="0.25">
      <c r="A63" s="8" t="s">
        <v>96</v>
      </c>
      <c r="B63" s="9" t="s">
        <v>116</v>
      </c>
      <c r="C63" s="9" t="s">
        <v>99</v>
      </c>
      <c r="D63" s="10">
        <v>15236</v>
      </c>
      <c r="E63" s="10">
        <v>15950</v>
      </c>
      <c r="F63" s="11">
        <f t="shared" si="6"/>
        <v>-714</v>
      </c>
      <c r="G63" s="12">
        <f t="shared" si="7"/>
        <v>-4.476489028213166</v>
      </c>
      <c r="H63" s="9" t="s">
        <v>55</v>
      </c>
      <c r="I63" s="9" t="s">
        <v>108</v>
      </c>
    </row>
    <row r="64" spans="1:9" ht="28.5" x14ac:dyDescent="0.25">
      <c r="A64" s="8" t="s">
        <v>96</v>
      </c>
      <c r="B64" s="9" t="s">
        <v>117</v>
      </c>
      <c r="C64" s="9" t="s">
        <v>99</v>
      </c>
      <c r="D64" s="10">
        <v>56719</v>
      </c>
      <c r="E64" s="10">
        <v>40421</v>
      </c>
      <c r="F64" s="11">
        <f t="shared" si="6"/>
        <v>16298</v>
      </c>
      <c r="G64" s="12">
        <f t="shared" si="7"/>
        <v>40.320625417481011</v>
      </c>
      <c r="H64" s="9" t="s">
        <v>118</v>
      </c>
      <c r="I64" s="9" t="s">
        <v>108</v>
      </c>
    </row>
    <row r="65" spans="1:9" ht="28.5" x14ac:dyDescent="0.25">
      <c r="A65" s="8" t="s">
        <v>96</v>
      </c>
      <c r="B65" s="9" t="s">
        <v>119</v>
      </c>
      <c r="C65" s="9" t="s">
        <v>99</v>
      </c>
      <c r="D65" s="10">
        <v>38451</v>
      </c>
      <c r="E65" s="10">
        <v>32832</v>
      </c>
      <c r="F65" s="11">
        <f t="shared" si="6"/>
        <v>5619</v>
      </c>
      <c r="G65" s="12">
        <f t="shared" si="7"/>
        <v>17.114400584795323</v>
      </c>
      <c r="H65" s="9" t="s">
        <v>110</v>
      </c>
      <c r="I65" s="9" t="s">
        <v>108</v>
      </c>
    </row>
    <row r="66" spans="1:9" ht="28.5" x14ac:dyDescent="0.25">
      <c r="A66" s="8" t="s">
        <v>96</v>
      </c>
      <c r="B66" s="9" t="s">
        <v>120</v>
      </c>
      <c r="C66" s="9" t="s">
        <v>115</v>
      </c>
      <c r="D66" s="10">
        <v>28846</v>
      </c>
      <c r="E66" s="10">
        <v>24523</v>
      </c>
      <c r="F66" s="11">
        <f t="shared" si="6"/>
        <v>4323</v>
      </c>
      <c r="G66" s="12">
        <f t="shared" si="7"/>
        <v>17.628348896953881</v>
      </c>
      <c r="H66" s="9" t="s">
        <v>55</v>
      </c>
      <c r="I66" s="9" t="s">
        <v>108</v>
      </c>
    </row>
    <row r="67" spans="1:9" ht="28.5" x14ac:dyDescent="0.25">
      <c r="A67" s="8" t="s">
        <v>96</v>
      </c>
      <c r="B67" s="9" t="s">
        <v>121</v>
      </c>
      <c r="C67" s="9" t="s">
        <v>29</v>
      </c>
      <c r="D67" s="10" t="s">
        <v>29</v>
      </c>
      <c r="E67" s="10" t="s">
        <v>29</v>
      </c>
      <c r="F67" s="11" t="s">
        <v>29</v>
      </c>
      <c r="G67" s="12" t="s">
        <v>29</v>
      </c>
      <c r="H67" s="9" t="s">
        <v>29</v>
      </c>
      <c r="I67" s="9" t="s">
        <v>29</v>
      </c>
    </row>
    <row r="68" spans="1:9" ht="57" x14ac:dyDescent="0.25">
      <c r="A68" s="8" t="s">
        <v>96</v>
      </c>
      <c r="B68" s="9" t="s">
        <v>122</v>
      </c>
      <c r="C68" s="9" t="s">
        <v>123</v>
      </c>
      <c r="D68" s="10">
        <v>325808</v>
      </c>
      <c r="E68" s="10">
        <v>58879</v>
      </c>
      <c r="F68" s="11">
        <f t="shared" ref="F68:F76" si="8">D68-E68</f>
        <v>266929</v>
      </c>
      <c r="G68" s="12">
        <f t="shared" ref="G68:G76" si="9">IF(E68&lt;&gt;0,(D68-E68)/E68*100,"-")</f>
        <v>453.35178926272528</v>
      </c>
      <c r="H68" s="9" t="s">
        <v>124</v>
      </c>
      <c r="I68" s="9" t="s">
        <v>125</v>
      </c>
    </row>
    <row r="69" spans="1:9" ht="42.75" x14ac:dyDescent="0.25">
      <c r="A69" s="8" t="s">
        <v>96</v>
      </c>
      <c r="B69" s="9" t="s">
        <v>126</v>
      </c>
      <c r="C69" s="9" t="s">
        <v>123</v>
      </c>
      <c r="D69" s="10">
        <v>217132</v>
      </c>
      <c r="E69" s="10">
        <v>27851</v>
      </c>
      <c r="F69" s="11">
        <f t="shared" si="8"/>
        <v>189281</v>
      </c>
      <c r="G69" s="12">
        <f t="shared" si="9"/>
        <v>679.6201213600948</v>
      </c>
      <c r="H69" s="9" t="s">
        <v>124</v>
      </c>
      <c r="I69" s="9" t="s">
        <v>125</v>
      </c>
    </row>
    <row r="70" spans="1:9" ht="28.5" x14ac:dyDescent="0.25">
      <c r="A70" s="8" t="s">
        <v>96</v>
      </c>
      <c r="B70" s="9" t="s">
        <v>127</v>
      </c>
      <c r="C70" s="9" t="s">
        <v>123</v>
      </c>
      <c r="D70" s="10">
        <v>36927</v>
      </c>
      <c r="E70" s="10">
        <v>4475</v>
      </c>
      <c r="F70" s="11">
        <f t="shared" si="8"/>
        <v>32452</v>
      </c>
      <c r="G70" s="12">
        <f t="shared" si="9"/>
        <v>725.18435754189943</v>
      </c>
      <c r="H70" s="9" t="s">
        <v>124</v>
      </c>
      <c r="I70" s="9" t="s">
        <v>125</v>
      </c>
    </row>
    <row r="71" spans="1:9" ht="28.5" x14ac:dyDescent="0.25">
      <c r="A71" s="8" t="s">
        <v>96</v>
      </c>
      <c r="B71" s="9" t="s">
        <v>128</v>
      </c>
      <c r="C71" s="9" t="s">
        <v>37</v>
      </c>
      <c r="D71" s="10">
        <v>34932</v>
      </c>
      <c r="E71" s="10">
        <v>9179</v>
      </c>
      <c r="F71" s="11">
        <f t="shared" si="8"/>
        <v>25753</v>
      </c>
      <c r="G71" s="12">
        <f t="shared" si="9"/>
        <v>280.56433162653883</v>
      </c>
      <c r="H71" s="9" t="s">
        <v>124</v>
      </c>
      <c r="I71" s="9" t="s">
        <v>125</v>
      </c>
    </row>
    <row r="72" spans="1:9" ht="42.75" x14ac:dyDescent="0.25">
      <c r="A72" s="8" t="s">
        <v>96</v>
      </c>
      <c r="B72" s="9" t="s">
        <v>129</v>
      </c>
      <c r="C72" s="9" t="s">
        <v>123</v>
      </c>
      <c r="D72" s="10">
        <v>9623</v>
      </c>
      <c r="E72" s="10">
        <v>6701</v>
      </c>
      <c r="F72" s="11">
        <f t="shared" si="8"/>
        <v>2922</v>
      </c>
      <c r="G72" s="12">
        <f t="shared" si="9"/>
        <v>43.605432025070883</v>
      </c>
      <c r="H72" s="9" t="s">
        <v>130</v>
      </c>
      <c r="I72" s="9" t="s">
        <v>125</v>
      </c>
    </row>
    <row r="73" spans="1:9" ht="42.75" x14ac:dyDescent="0.25">
      <c r="A73" s="8" t="s">
        <v>96</v>
      </c>
      <c r="B73" s="9" t="s">
        <v>131</v>
      </c>
      <c r="C73" s="9" t="s">
        <v>123</v>
      </c>
      <c r="D73" s="10">
        <v>25514</v>
      </c>
      <c r="E73" s="10">
        <v>21689</v>
      </c>
      <c r="F73" s="11">
        <f t="shared" si="8"/>
        <v>3825</v>
      </c>
      <c r="G73" s="12">
        <f t="shared" si="9"/>
        <v>17.635667850062244</v>
      </c>
      <c r="H73" s="9" t="s">
        <v>124</v>
      </c>
      <c r="I73" s="9" t="s">
        <v>125</v>
      </c>
    </row>
    <row r="74" spans="1:9" ht="28.5" x14ac:dyDescent="0.25">
      <c r="A74" s="8" t="s">
        <v>96</v>
      </c>
      <c r="B74" s="9" t="s">
        <v>132</v>
      </c>
      <c r="C74" s="9" t="s">
        <v>37</v>
      </c>
      <c r="D74" s="10">
        <v>63128</v>
      </c>
      <c r="E74" s="10">
        <v>10570</v>
      </c>
      <c r="F74" s="11">
        <f t="shared" si="8"/>
        <v>52558</v>
      </c>
      <c r="G74" s="12">
        <f t="shared" si="9"/>
        <v>497.23746452223276</v>
      </c>
      <c r="H74" s="9" t="s">
        <v>124</v>
      </c>
      <c r="I74" s="9" t="s">
        <v>125</v>
      </c>
    </row>
    <row r="75" spans="1:9" ht="28.5" x14ac:dyDescent="0.25">
      <c r="A75" s="8" t="s">
        <v>96</v>
      </c>
      <c r="B75" s="9" t="s">
        <v>133</v>
      </c>
      <c r="C75" s="9" t="s">
        <v>37</v>
      </c>
      <c r="D75" s="10">
        <v>6186</v>
      </c>
      <c r="E75" s="10">
        <v>4633</v>
      </c>
      <c r="F75" s="11">
        <f t="shared" si="8"/>
        <v>1553</v>
      </c>
      <c r="G75" s="12">
        <f t="shared" si="9"/>
        <v>33.520397150874167</v>
      </c>
      <c r="H75" s="9" t="s">
        <v>124</v>
      </c>
      <c r="I75" s="9" t="s">
        <v>125</v>
      </c>
    </row>
    <row r="76" spans="1:9" ht="42.75" x14ac:dyDescent="0.25">
      <c r="A76" s="8" t="s">
        <v>96</v>
      </c>
      <c r="B76" s="9" t="s">
        <v>134</v>
      </c>
      <c r="C76" s="9" t="s">
        <v>123</v>
      </c>
      <c r="D76" s="10">
        <v>266246</v>
      </c>
      <c r="E76" s="10">
        <v>17741</v>
      </c>
      <c r="F76" s="11">
        <f t="shared" si="8"/>
        <v>248505</v>
      </c>
      <c r="G76" s="12">
        <f t="shared" si="9"/>
        <v>1400.7384025703172</v>
      </c>
      <c r="H76" s="9" t="s">
        <v>124</v>
      </c>
      <c r="I76" s="9" t="s">
        <v>125</v>
      </c>
    </row>
    <row r="77" spans="1:9" ht="28.5" x14ac:dyDescent="0.25">
      <c r="A77" s="8" t="s">
        <v>96</v>
      </c>
      <c r="B77" s="9" t="s">
        <v>135</v>
      </c>
      <c r="C77" s="9" t="s">
        <v>29</v>
      </c>
      <c r="D77" s="10" t="s">
        <v>29</v>
      </c>
      <c r="E77" s="10" t="s">
        <v>29</v>
      </c>
      <c r="F77" s="11" t="s">
        <v>29</v>
      </c>
      <c r="G77" s="12" t="s">
        <v>29</v>
      </c>
      <c r="H77" s="9" t="s">
        <v>29</v>
      </c>
      <c r="I77" s="9" t="s">
        <v>29</v>
      </c>
    </row>
    <row r="78" spans="1:9" ht="28.5" x14ac:dyDescent="0.25">
      <c r="A78" s="8" t="s">
        <v>96</v>
      </c>
      <c r="B78" s="9" t="s">
        <v>136</v>
      </c>
      <c r="C78" s="9" t="s">
        <v>37</v>
      </c>
      <c r="D78" s="10">
        <v>54630</v>
      </c>
      <c r="E78" s="10">
        <v>84054</v>
      </c>
      <c r="F78" s="11">
        <f t="shared" ref="F78:F85" si="10">D78-E78</f>
        <v>-29424</v>
      </c>
      <c r="G78" s="12">
        <f t="shared" ref="G78:G85" si="11">IF(E78&lt;&gt;0,(D78-E78)/E78*100,"-")</f>
        <v>-35.006067528017702</v>
      </c>
      <c r="H78" s="9" t="s">
        <v>137</v>
      </c>
      <c r="I78" s="9" t="s">
        <v>138</v>
      </c>
    </row>
    <row r="79" spans="1:9" ht="42.75" x14ac:dyDescent="0.25">
      <c r="A79" s="8" t="s">
        <v>96</v>
      </c>
      <c r="B79" s="9" t="s">
        <v>139</v>
      </c>
      <c r="C79" s="9" t="s">
        <v>123</v>
      </c>
      <c r="D79" s="10">
        <v>125435</v>
      </c>
      <c r="E79" s="10">
        <v>45816</v>
      </c>
      <c r="F79" s="11">
        <f t="shared" si="10"/>
        <v>79619</v>
      </c>
      <c r="G79" s="12">
        <f t="shared" si="11"/>
        <v>173.7799022175659</v>
      </c>
      <c r="H79" s="9" t="s">
        <v>137</v>
      </c>
      <c r="I79" s="9" t="s">
        <v>138</v>
      </c>
    </row>
    <row r="80" spans="1:9" ht="42.75" x14ac:dyDescent="0.25">
      <c r="A80" s="8" t="s">
        <v>96</v>
      </c>
      <c r="B80" s="9" t="s">
        <v>140</v>
      </c>
      <c r="C80" s="9" t="s">
        <v>37</v>
      </c>
      <c r="D80" s="10">
        <v>110284</v>
      </c>
      <c r="E80" s="10">
        <v>40512</v>
      </c>
      <c r="F80" s="11">
        <f t="shared" si="10"/>
        <v>69772</v>
      </c>
      <c r="G80" s="12">
        <f t="shared" si="11"/>
        <v>172.22551342812008</v>
      </c>
      <c r="H80" s="9" t="s">
        <v>137</v>
      </c>
      <c r="I80" s="9" t="s">
        <v>138</v>
      </c>
    </row>
    <row r="81" spans="1:9" ht="28.5" x14ac:dyDescent="0.25">
      <c r="A81" s="8" t="s">
        <v>96</v>
      </c>
      <c r="B81" s="9" t="s">
        <v>141</v>
      </c>
      <c r="C81" s="9" t="s">
        <v>37</v>
      </c>
      <c r="D81" s="10">
        <v>2108</v>
      </c>
      <c r="E81" s="10">
        <v>2894</v>
      </c>
      <c r="F81" s="11">
        <f t="shared" si="10"/>
        <v>-786</v>
      </c>
      <c r="G81" s="12">
        <f t="shared" si="11"/>
        <v>-27.159640635798205</v>
      </c>
      <c r="H81" s="9" t="s">
        <v>137</v>
      </c>
      <c r="I81" s="9" t="s">
        <v>138</v>
      </c>
    </row>
    <row r="82" spans="1:9" ht="28.5" x14ac:dyDescent="0.25">
      <c r="A82" s="8" t="s">
        <v>96</v>
      </c>
      <c r="B82" s="9" t="s">
        <v>142</v>
      </c>
      <c r="C82" s="9" t="s">
        <v>37</v>
      </c>
      <c r="D82" s="10">
        <v>5859</v>
      </c>
      <c r="E82" s="10">
        <v>8510</v>
      </c>
      <c r="F82" s="11">
        <f t="shared" si="10"/>
        <v>-2651</v>
      </c>
      <c r="G82" s="12">
        <f t="shared" si="11"/>
        <v>-31.151586368977675</v>
      </c>
      <c r="H82" s="9" t="s">
        <v>137</v>
      </c>
      <c r="I82" s="9" t="s">
        <v>138</v>
      </c>
    </row>
    <row r="83" spans="1:9" ht="28.5" x14ac:dyDescent="0.25">
      <c r="A83" s="8" t="s">
        <v>96</v>
      </c>
      <c r="B83" s="9" t="s">
        <v>143</v>
      </c>
      <c r="C83" s="9" t="s">
        <v>37</v>
      </c>
      <c r="D83" s="10">
        <v>83213</v>
      </c>
      <c r="E83" s="10">
        <v>39283</v>
      </c>
      <c r="F83" s="11">
        <f t="shared" si="10"/>
        <v>43930</v>
      </c>
      <c r="G83" s="12">
        <f t="shared" si="11"/>
        <v>111.82954458671691</v>
      </c>
      <c r="H83" s="9" t="s">
        <v>137</v>
      </c>
      <c r="I83" s="9" t="s">
        <v>138</v>
      </c>
    </row>
    <row r="84" spans="1:9" ht="28.5" x14ac:dyDescent="0.25">
      <c r="A84" s="8" t="s">
        <v>96</v>
      </c>
      <c r="B84" s="9" t="s">
        <v>144</v>
      </c>
      <c r="C84" s="9" t="s">
        <v>37</v>
      </c>
      <c r="D84" s="10">
        <v>121767</v>
      </c>
      <c r="E84" s="10">
        <v>0</v>
      </c>
      <c r="F84" s="11">
        <f t="shared" si="10"/>
        <v>121767</v>
      </c>
      <c r="G84" s="12" t="str">
        <f t="shared" si="11"/>
        <v>-</v>
      </c>
      <c r="H84" s="9" t="s">
        <v>145</v>
      </c>
      <c r="I84" s="9" t="s">
        <v>138</v>
      </c>
    </row>
    <row r="85" spans="1:9" ht="28.5" x14ac:dyDescent="0.25">
      <c r="A85" s="8" t="s">
        <v>96</v>
      </c>
      <c r="B85" s="9" t="s">
        <v>146</v>
      </c>
      <c r="C85" s="9" t="s">
        <v>37</v>
      </c>
      <c r="D85" s="10">
        <v>191347</v>
      </c>
      <c r="E85" s="10">
        <v>0</v>
      </c>
      <c r="F85" s="11">
        <f t="shared" si="10"/>
        <v>191347</v>
      </c>
      <c r="G85" s="12" t="str">
        <f t="shared" si="11"/>
        <v>-</v>
      </c>
      <c r="H85" s="9" t="s">
        <v>145</v>
      </c>
      <c r="I85" s="9" t="s">
        <v>138</v>
      </c>
    </row>
    <row r="86" spans="1:9" ht="28.5" x14ac:dyDescent="0.25">
      <c r="A86" s="8" t="s">
        <v>96</v>
      </c>
      <c r="B86" s="9" t="s">
        <v>147</v>
      </c>
      <c r="C86" s="9" t="s">
        <v>29</v>
      </c>
      <c r="D86" s="10" t="s">
        <v>29</v>
      </c>
      <c r="E86" s="10" t="s">
        <v>29</v>
      </c>
      <c r="F86" s="11" t="s">
        <v>29</v>
      </c>
      <c r="G86" s="12" t="s">
        <v>29</v>
      </c>
      <c r="H86" s="9" t="s">
        <v>29</v>
      </c>
      <c r="I86" s="9" t="s">
        <v>29</v>
      </c>
    </row>
    <row r="87" spans="1:9" ht="42.75" x14ac:dyDescent="0.25">
      <c r="A87" s="8" t="s">
        <v>96</v>
      </c>
      <c r="B87" s="9" t="s">
        <v>148</v>
      </c>
      <c r="C87" s="9" t="s">
        <v>149</v>
      </c>
      <c r="D87" s="10">
        <v>161325</v>
      </c>
      <c r="E87" s="10">
        <v>125588</v>
      </c>
      <c r="F87" s="11">
        <f t="shared" ref="F87:F92" si="12">D87-E87</f>
        <v>35737</v>
      </c>
      <c r="G87" s="12">
        <f t="shared" ref="G87:G92" si="13">IF(E87&lt;&gt;0,(D87-E87)/E87*100,"-")</f>
        <v>28.455744179380194</v>
      </c>
      <c r="H87" s="9" t="s">
        <v>150</v>
      </c>
      <c r="I87" s="9" t="s">
        <v>151</v>
      </c>
    </row>
    <row r="88" spans="1:9" ht="42.75" x14ac:dyDescent="0.25">
      <c r="A88" s="8" t="s">
        <v>96</v>
      </c>
      <c r="B88" s="9" t="s">
        <v>152</v>
      </c>
      <c r="C88" s="9" t="s">
        <v>45</v>
      </c>
      <c r="D88" s="10">
        <v>264801</v>
      </c>
      <c r="E88" s="10">
        <v>153240</v>
      </c>
      <c r="F88" s="11">
        <f t="shared" si="12"/>
        <v>111561</v>
      </c>
      <c r="G88" s="12">
        <f t="shared" si="13"/>
        <v>72.80148786217697</v>
      </c>
      <c r="H88" s="9" t="s">
        <v>150</v>
      </c>
      <c r="I88" s="9" t="s">
        <v>151</v>
      </c>
    </row>
    <row r="89" spans="1:9" ht="42.75" x14ac:dyDescent="0.25">
      <c r="A89" s="8" t="s">
        <v>96</v>
      </c>
      <c r="B89" s="9" t="s">
        <v>153</v>
      </c>
      <c r="C89" s="9" t="s">
        <v>154</v>
      </c>
      <c r="D89" s="10">
        <v>117172</v>
      </c>
      <c r="E89" s="10">
        <v>0</v>
      </c>
      <c r="F89" s="11">
        <f t="shared" si="12"/>
        <v>117172</v>
      </c>
      <c r="G89" s="12" t="str">
        <f t="shared" si="13"/>
        <v>-</v>
      </c>
      <c r="H89" s="9" t="s">
        <v>150</v>
      </c>
      <c r="I89" s="9" t="s">
        <v>151</v>
      </c>
    </row>
    <row r="90" spans="1:9" ht="42.75" x14ac:dyDescent="0.25">
      <c r="A90" s="8" t="s">
        <v>96</v>
      </c>
      <c r="B90" s="9" t="s">
        <v>155</v>
      </c>
      <c r="C90" s="9" t="s">
        <v>154</v>
      </c>
      <c r="D90" s="10">
        <v>111234</v>
      </c>
      <c r="E90" s="10">
        <v>0</v>
      </c>
      <c r="F90" s="11">
        <f t="shared" si="12"/>
        <v>111234</v>
      </c>
      <c r="G90" s="12" t="str">
        <f t="shared" si="13"/>
        <v>-</v>
      </c>
      <c r="H90" s="9" t="s">
        <v>150</v>
      </c>
      <c r="I90" s="9" t="s">
        <v>151</v>
      </c>
    </row>
    <row r="91" spans="1:9" ht="28.5" x14ac:dyDescent="0.25">
      <c r="A91" s="8" t="s">
        <v>96</v>
      </c>
      <c r="B91" s="9" t="s">
        <v>156</v>
      </c>
      <c r="C91" s="9" t="s">
        <v>157</v>
      </c>
      <c r="D91" s="10">
        <v>835024</v>
      </c>
      <c r="E91" s="10">
        <v>176619</v>
      </c>
      <c r="F91" s="11">
        <f t="shared" si="12"/>
        <v>658405</v>
      </c>
      <c r="G91" s="12">
        <f t="shared" si="13"/>
        <v>372.78265645259006</v>
      </c>
      <c r="H91" s="9" t="s">
        <v>150</v>
      </c>
      <c r="I91" s="9" t="s">
        <v>151</v>
      </c>
    </row>
    <row r="92" spans="1:9" ht="28.5" x14ac:dyDescent="0.25">
      <c r="A92" s="8" t="s">
        <v>96</v>
      </c>
      <c r="B92" s="9" t="s">
        <v>158</v>
      </c>
      <c r="C92" s="9" t="s">
        <v>31</v>
      </c>
      <c r="D92" s="10">
        <v>256395</v>
      </c>
      <c r="E92" s="10">
        <v>50118</v>
      </c>
      <c r="F92" s="11">
        <f t="shared" si="12"/>
        <v>206277</v>
      </c>
      <c r="G92" s="12">
        <f t="shared" si="13"/>
        <v>411.58266491081054</v>
      </c>
      <c r="H92" s="9" t="s">
        <v>150</v>
      </c>
      <c r="I92" s="9" t="s">
        <v>151</v>
      </c>
    </row>
    <row r="93" spans="1:9" ht="28.5" x14ac:dyDescent="0.25">
      <c r="A93" s="8" t="s">
        <v>96</v>
      </c>
      <c r="B93" s="9" t="s">
        <v>159</v>
      </c>
      <c r="C93" s="9" t="s">
        <v>29</v>
      </c>
      <c r="D93" s="10" t="s">
        <v>29</v>
      </c>
      <c r="E93" s="10" t="s">
        <v>29</v>
      </c>
      <c r="F93" s="11" t="s">
        <v>29</v>
      </c>
      <c r="G93" s="12" t="s">
        <v>29</v>
      </c>
      <c r="H93" s="9" t="s">
        <v>29</v>
      </c>
      <c r="I93" s="9" t="s">
        <v>29</v>
      </c>
    </row>
    <row r="94" spans="1:9" ht="28.5" x14ac:dyDescent="0.25">
      <c r="A94" s="8" t="s">
        <v>96</v>
      </c>
      <c r="B94" s="9" t="s">
        <v>160</v>
      </c>
      <c r="C94" s="9" t="s">
        <v>161</v>
      </c>
      <c r="D94" s="10">
        <v>57418</v>
      </c>
      <c r="E94" s="10">
        <v>65875</v>
      </c>
      <c r="F94" s="11">
        <f>D94-E94</f>
        <v>-8457</v>
      </c>
      <c r="G94" s="12">
        <f>IF(E94&lt;&gt;0,(D94-E94)/E94*100,"-")</f>
        <v>-12.837950664136621</v>
      </c>
      <c r="H94" s="9" t="s">
        <v>124</v>
      </c>
      <c r="I94" s="9" t="s">
        <v>162</v>
      </c>
    </row>
    <row r="95" spans="1:9" ht="42.75" x14ac:dyDescent="0.25">
      <c r="A95" s="8" t="s">
        <v>96</v>
      </c>
      <c r="B95" s="9" t="s">
        <v>163</v>
      </c>
      <c r="C95" s="9" t="s">
        <v>161</v>
      </c>
      <c r="D95" s="10">
        <v>507225</v>
      </c>
      <c r="E95" s="10">
        <v>20765</v>
      </c>
      <c r="F95" s="11">
        <f>D95-E95</f>
        <v>486460</v>
      </c>
      <c r="G95" s="12">
        <f>IF(E95&lt;&gt;0,(D95-E95)/E95*100,"-")</f>
        <v>2342.6920298579339</v>
      </c>
      <c r="H95" s="9" t="s">
        <v>124</v>
      </c>
      <c r="I95" s="9" t="s">
        <v>162</v>
      </c>
    </row>
    <row r="96" spans="1:9" ht="28.5" x14ac:dyDescent="0.25">
      <c r="A96" s="8" t="s">
        <v>96</v>
      </c>
      <c r="B96" s="9" t="s">
        <v>164</v>
      </c>
      <c r="C96" s="9" t="s">
        <v>161</v>
      </c>
      <c r="D96" s="10">
        <v>0</v>
      </c>
      <c r="E96" s="10">
        <v>24</v>
      </c>
      <c r="F96" s="11">
        <f>D96-E96</f>
        <v>-24</v>
      </c>
      <c r="G96" s="12">
        <f>IF(E96&lt;&gt;0,(D96-E96)/E96*100,"-")</f>
        <v>-100</v>
      </c>
      <c r="H96" s="9" t="s">
        <v>55</v>
      </c>
      <c r="I96" s="9" t="s">
        <v>162</v>
      </c>
    </row>
    <row r="97" spans="1:9" ht="28.5" x14ac:dyDescent="0.25">
      <c r="A97" s="8" t="s">
        <v>96</v>
      </c>
      <c r="B97" s="9" t="s">
        <v>165</v>
      </c>
      <c r="C97" s="9" t="s">
        <v>41</v>
      </c>
      <c r="D97" s="10">
        <v>594534</v>
      </c>
      <c r="E97" s="10">
        <v>19396</v>
      </c>
      <c r="F97" s="11">
        <f>D97-E97</f>
        <v>575138</v>
      </c>
      <c r="G97" s="12">
        <f>IF(E97&lt;&gt;0,(D97-E97)/E97*100,"-")</f>
        <v>2965.2402557228297</v>
      </c>
      <c r="H97" s="9" t="s">
        <v>124</v>
      </c>
      <c r="I97" s="9" t="s">
        <v>162</v>
      </c>
    </row>
    <row r="98" spans="1:9" ht="28.5" x14ac:dyDescent="0.25">
      <c r="A98" s="8" t="s">
        <v>96</v>
      </c>
      <c r="B98" s="9" t="s">
        <v>166</v>
      </c>
      <c r="C98" s="9" t="s">
        <v>29</v>
      </c>
      <c r="D98" s="10" t="s">
        <v>29</v>
      </c>
      <c r="E98" s="10" t="s">
        <v>29</v>
      </c>
      <c r="F98" s="11" t="s">
        <v>29</v>
      </c>
      <c r="G98" s="12" t="s">
        <v>29</v>
      </c>
      <c r="H98" s="9" t="s">
        <v>29</v>
      </c>
      <c r="I98" s="9" t="s">
        <v>29</v>
      </c>
    </row>
    <row r="99" spans="1:9" ht="28.5" x14ac:dyDescent="0.25">
      <c r="A99" s="8" t="s">
        <v>96</v>
      </c>
      <c r="B99" s="9" t="s">
        <v>167</v>
      </c>
      <c r="C99" s="9" t="s">
        <v>41</v>
      </c>
      <c r="D99" s="10">
        <v>20925</v>
      </c>
      <c r="E99" s="10">
        <v>3790</v>
      </c>
      <c r="F99" s="11">
        <f>D99-E99</f>
        <v>17135</v>
      </c>
      <c r="G99" s="12">
        <f>IF(E99&lt;&gt;0,(D99-E99)/E99*100,"-")</f>
        <v>452.11081794195252</v>
      </c>
      <c r="H99" s="9" t="s">
        <v>75</v>
      </c>
      <c r="I99" s="9" t="s">
        <v>168</v>
      </c>
    </row>
    <row r="100" spans="1:9" ht="28.5" x14ac:dyDescent="0.25">
      <c r="A100" s="8" t="s">
        <v>96</v>
      </c>
      <c r="B100" s="9" t="s">
        <v>169</v>
      </c>
      <c r="C100" s="9" t="s">
        <v>41</v>
      </c>
      <c r="D100" s="10">
        <v>4956</v>
      </c>
      <c r="E100" s="10">
        <v>5490</v>
      </c>
      <c r="F100" s="11">
        <f>D100-E100</f>
        <v>-534</v>
      </c>
      <c r="G100" s="12">
        <f>IF(E100&lt;&gt;0,(D100-E100)/E100*100,"-")</f>
        <v>-9.726775956284154</v>
      </c>
      <c r="H100" s="9" t="s">
        <v>55</v>
      </c>
      <c r="I100" s="9" t="s">
        <v>168</v>
      </c>
    </row>
    <row r="101" spans="1:9" ht="28.5" x14ac:dyDescent="0.25">
      <c r="A101" s="8" t="s">
        <v>96</v>
      </c>
      <c r="B101" s="9" t="s">
        <v>170</v>
      </c>
      <c r="C101" s="9" t="s">
        <v>41</v>
      </c>
      <c r="D101" s="10">
        <v>3839</v>
      </c>
      <c r="E101" s="10">
        <v>3577</v>
      </c>
      <c r="F101" s="11">
        <f>D101-E101</f>
        <v>262</v>
      </c>
      <c r="G101" s="12">
        <f>IF(E101&lt;&gt;0,(D101-E101)/E101*100,"-")</f>
        <v>7.3245736650824718</v>
      </c>
      <c r="H101" s="9" t="s">
        <v>171</v>
      </c>
      <c r="I101" s="9" t="s">
        <v>168</v>
      </c>
    </row>
    <row r="102" spans="1:9" ht="28.5" x14ac:dyDescent="0.25">
      <c r="A102" s="8" t="s">
        <v>96</v>
      </c>
      <c r="B102" s="9" t="s">
        <v>172</v>
      </c>
      <c r="C102" s="9" t="s">
        <v>41</v>
      </c>
      <c r="D102" s="10">
        <v>38537</v>
      </c>
      <c r="E102" s="10">
        <v>44079</v>
      </c>
      <c r="F102" s="11">
        <f>D102-E102</f>
        <v>-5542</v>
      </c>
      <c r="G102" s="12">
        <f>IF(E102&lt;&gt;0,(D102-E102)/E102*100,"-")</f>
        <v>-12.57288050999342</v>
      </c>
      <c r="H102" s="9" t="s">
        <v>55</v>
      </c>
      <c r="I102" s="9" t="s">
        <v>168</v>
      </c>
    </row>
    <row r="103" spans="1:9" ht="28.5" x14ac:dyDescent="0.25">
      <c r="A103" s="8" t="s">
        <v>96</v>
      </c>
      <c r="B103" s="9" t="s">
        <v>173</v>
      </c>
      <c r="C103" s="9" t="s">
        <v>29</v>
      </c>
      <c r="D103" s="10" t="s">
        <v>29</v>
      </c>
      <c r="E103" s="10" t="s">
        <v>29</v>
      </c>
      <c r="F103" s="11" t="s">
        <v>29</v>
      </c>
      <c r="G103" s="12" t="s">
        <v>29</v>
      </c>
      <c r="H103" s="9" t="s">
        <v>29</v>
      </c>
      <c r="I103" s="9" t="s">
        <v>29</v>
      </c>
    </row>
    <row r="104" spans="1:9" ht="28.5" x14ac:dyDescent="0.25">
      <c r="A104" s="8" t="s">
        <v>96</v>
      </c>
      <c r="B104" s="9" t="s">
        <v>174</v>
      </c>
      <c r="C104" s="9" t="s">
        <v>31</v>
      </c>
      <c r="D104" s="10">
        <v>757932</v>
      </c>
      <c r="E104" s="10">
        <v>550134</v>
      </c>
      <c r="F104" s="11">
        <f>D104-E104</f>
        <v>207798</v>
      </c>
      <c r="G104" s="12">
        <f>IF(E104&lt;&gt;0,(D104-E104)/E104*100,"-")</f>
        <v>37.772251851367123</v>
      </c>
      <c r="H104" s="9" t="s">
        <v>124</v>
      </c>
      <c r="I104" s="9" t="s">
        <v>175</v>
      </c>
    </row>
    <row r="105" spans="1:9" ht="28.5" x14ac:dyDescent="0.25">
      <c r="A105" s="8" t="s">
        <v>96</v>
      </c>
      <c r="B105" s="9" t="s">
        <v>176</v>
      </c>
      <c r="C105" s="9" t="s">
        <v>31</v>
      </c>
      <c r="D105" s="10">
        <v>131158</v>
      </c>
      <c r="E105" s="10">
        <v>72541</v>
      </c>
      <c r="F105" s="11">
        <f>D105-E105</f>
        <v>58617</v>
      </c>
      <c r="G105" s="12">
        <f>IF(E105&lt;&gt;0,(D105-E105)/E105*100,"-")</f>
        <v>80.805337671110138</v>
      </c>
      <c r="H105" s="9" t="s">
        <v>124</v>
      </c>
      <c r="I105" s="9" t="s">
        <v>175</v>
      </c>
    </row>
    <row r="106" spans="1:9" ht="28.5" x14ac:dyDescent="0.25">
      <c r="A106" s="8" t="s">
        <v>96</v>
      </c>
      <c r="B106" s="9" t="s">
        <v>177</v>
      </c>
      <c r="C106" s="9" t="s">
        <v>29</v>
      </c>
      <c r="D106" s="10" t="s">
        <v>29</v>
      </c>
      <c r="E106" s="10" t="s">
        <v>29</v>
      </c>
      <c r="F106" s="11" t="s">
        <v>29</v>
      </c>
      <c r="G106" s="12" t="s">
        <v>29</v>
      </c>
      <c r="H106" s="9" t="s">
        <v>29</v>
      </c>
      <c r="I106" s="9" t="s">
        <v>29</v>
      </c>
    </row>
    <row r="107" spans="1:9" ht="28.5" x14ac:dyDescent="0.25">
      <c r="A107" s="8" t="s">
        <v>96</v>
      </c>
      <c r="B107" s="9" t="s">
        <v>178</v>
      </c>
      <c r="C107" s="9" t="s">
        <v>161</v>
      </c>
      <c r="D107" s="10">
        <v>16843</v>
      </c>
      <c r="E107" s="10">
        <v>12985</v>
      </c>
      <c r="F107" s="11">
        <f t="shared" ref="F107:F112" si="14">D107-E107</f>
        <v>3858</v>
      </c>
      <c r="G107" s="12">
        <f t="shared" ref="G107:G112" si="15">IF(E107&lt;&gt;0,(D107-E107)/E107*100,"-")</f>
        <v>29.711205236811704</v>
      </c>
      <c r="H107" s="9" t="s">
        <v>55</v>
      </c>
      <c r="I107" s="9" t="s">
        <v>179</v>
      </c>
    </row>
    <row r="108" spans="1:9" ht="28.5" x14ac:dyDescent="0.25">
      <c r="A108" s="8" t="s">
        <v>96</v>
      </c>
      <c r="B108" s="9" t="s">
        <v>180</v>
      </c>
      <c r="C108" s="9" t="s">
        <v>161</v>
      </c>
      <c r="D108" s="10">
        <v>30694</v>
      </c>
      <c r="E108" s="10">
        <v>18936</v>
      </c>
      <c r="F108" s="11">
        <f t="shared" si="14"/>
        <v>11758</v>
      </c>
      <c r="G108" s="12">
        <f t="shared" si="15"/>
        <v>62.09336713138994</v>
      </c>
      <c r="H108" s="9" t="s">
        <v>55</v>
      </c>
      <c r="I108" s="9" t="s">
        <v>179</v>
      </c>
    </row>
    <row r="109" spans="1:9" ht="28.5" x14ac:dyDescent="0.25">
      <c r="A109" s="8" t="s">
        <v>96</v>
      </c>
      <c r="B109" s="9" t="s">
        <v>181</v>
      </c>
      <c r="C109" s="9" t="s">
        <v>161</v>
      </c>
      <c r="D109" s="10">
        <v>19012</v>
      </c>
      <c r="E109" s="10">
        <v>22300</v>
      </c>
      <c r="F109" s="11">
        <f t="shared" si="14"/>
        <v>-3288</v>
      </c>
      <c r="G109" s="12">
        <f t="shared" si="15"/>
        <v>-14.744394618834081</v>
      </c>
      <c r="H109" s="9" t="s">
        <v>55</v>
      </c>
      <c r="I109" s="9" t="s">
        <v>179</v>
      </c>
    </row>
    <row r="110" spans="1:9" ht="28.5" x14ac:dyDescent="0.25">
      <c r="A110" s="8" t="s">
        <v>96</v>
      </c>
      <c r="B110" s="9" t="s">
        <v>182</v>
      </c>
      <c r="C110" s="9" t="s">
        <v>161</v>
      </c>
      <c r="D110" s="10">
        <v>95030</v>
      </c>
      <c r="E110" s="10">
        <v>101460</v>
      </c>
      <c r="F110" s="11">
        <f t="shared" si="14"/>
        <v>-6430</v>
      </c>
      <c r="G110" s="12">
        <f t="shared" si="15"/>
        <v>-6.3374728957224526</v>
      </c>
      <c r="H110" s="9" t="s">
        <v>183</v>
      </c>
      <c r="I110" s="9" t="s">
        <v>179</v>
      </c>
    </row>
    <row r="111" spans="1:9" ht="28.5" x14ac:dyDescent="0.25">
      <c r="A111" s="8" t="s">
        <v>96</v>
      </c>
      <c r="B111" s="9" t="s">
        <v>184</v>
      </c>
      <c r="C111" s="9" t="s">
        <v>161</v>
      </c>
      <c r="D111" s="10">
        <v>36460</v>
      </c>
      <c r="E111" s="10">
        <v>44700</v>
      </c>
      <c r="F111" s="11">
        <f t="shared" si="14"/>
        <v>-8240</v>
      </c>
      <c r="G111" s="12">
        <f t="shared" si="15"/>
        <v>-18.434004474272932</v>
      </c>
      <c r="H111" s="9" t="s">
        <v>55</v>
      </c>
      <c r="I111" s="9" t="s">
        <v>179</v>
      </c>
    </row>
    <row r="112" spans="1:9" ht="28.5" x14ac:dyDescent="0.25">
      <c r="A112" s="8" t="s">
        <v>96</v>
      </c>
      <c r="B112" s="9" t="s">
        <v>185</v>
      </c>
      <c r="C112" s="9" t="s">
        <v>41</v>
      </c>
      <c r="D112" s="10">
        <v>3237</v>
      </c>
      <c r="E112" s="10">
        <v>4169</v>
      </c>
      <c r="F112" s="11">
        <f t="shared" si="14"/>
        <v>-932</v>
      </c>
      <c r="G112" s="12">
        <f t="shared" si="15"/>
        <v>-22.355480930678819</v>
      </c>
      <c r="H112" s="9" t="s">
        <v>186</v>
      </c>
      <c r="I112" s="9" t="s">
        <v>179</v>
      </c>
    </row>
    <row r="113" spans="1:9" ht="28.5" x14ac:dyDescent="0.25">
      <c r="A113" s="8" t="s">
        <v>96</v>
      </c>
      <c r="B113" s="9" t="s">
        <v>187</v>
      </c>
      <c r="C113" s="9" t="s">
        <v>29</v>
      </c>
      <c r="D113" s="10" t="s">
        <v>29</v>
      </c>
      <c r="E113" s="10" t="s">
        <v>29</v>
      </c>
      <c r="F113" s="11" t="s">
        <v>29</v>
      </c>
      <c r="G113" s="12" t="s">
        <v>29</v>
      </c>
      <c r="H113" s="9" t="s">
        <v>29</v>
      </c>
      <c r="I113" s="9" t="s">
        <v>29</v>
      </c>
    </row>
    <row r="114" spans="1:9" ht="28.5" x14ac:dyDescent="0.25">
      <c r="A114" s="8" t="s">
        <v>96</v>
      </c>
      <c r="B114" s="9" t="s">
        <v>188</v>
      </c>
      <c r="C114" s="9" t="s">
        <v>35</v>
      </c>
      <c r="D114" s="10">
        <v>30535</v>
      </c>
      <c r="E114" s="10">
        <v>33045</v>
      </c>
      <c r="F114" s="11">
        <f t="shared" ref="F114:F120" si="16">D114-E114</f>
        <v>-2510</v>
      </c>
      <c r="G114" s="12">
        <f t="shared" ref="G114:G120" si="17">IF(E114&lt;&gt;0,(D114-E114)/E114*100,"-")</f>
        <v>-7.5957028294749582</v>
      </c>
      <c r="H114" s="9" t="s">
        <v>189</v>
      </c>
      <c r="I114" s="9" t="s">
        <v>190</v>
      </c>
    </row>
    <row r="115" spans="1:9" ht="28.5" x14ac:dyDescent="0.25">
      <c r="A115" s="8" t="s">
        <v>96</v>
      </c>
      <c r="B115" s="9" t="s">
        <v>191</v>
      </c>
      <c r="C115" s="9" t="s">
        <v>35</v>
      </c>
      <c r="D115" s="10">
        <v>50814</v>
      </c>
      <c r="E115" s="10">
        <v>54501</v>
      </c>
      <c r="F115" s="11">
        <f t="shared" si="16"/>
        <v>-3687</v>
      </c>
      <c r="G115" s="12">
        <f t="shared" si="17"/>
        <v>-6.7650134859910827</v>
      </c>
      <c r="H115" s="9" t="s">
        <v>192</v>
      </c>
      <c r="I115" s="9" t="s">
        <v>190</v>
      </c>
    </row>
    <row r="116" spans="1:9" ht="42.75" x14ac:dyDescent="0.25">
      <c r="A116" s="8" t="s">
        <v>96</v>
      </c>
      <c r="B116" s="9" t="s">
        <v>193</v>
      </c>
      <c r="C116" s="9" t="s">
        <v>52</v>
      </c>
      <c r="D116" s="10">
        <v>25843</v>
      </c>
      <c r="E116" s="10">
        <v>15122</v>
      </c>
      <c r="F116" s="11">
        <f t="shared" si="16"/>
        <v>10721</v>
      </c>
      <c r="G116" s="12">
        <f t="shared" si="17"/>
        <v>70.896706784816814</v>
      </c>
      <c r="H116" s="9" t="s">
        <v>55</v>
      </c>
      <c r="I116" s="9" t="s">
        <v>190</v>
      </c>
    </row>
    <row r="117" spans="1:9" ht="28.5" x14ac:dyDescent="0.25">
      <c r="A117" s="8" t="s">
        <v>96</v>
      </c>
      <c r="B117" s="9" t="s">
        <v>194</v>
      </c>
      <c r="C117" s="9" t="s">
        <v>52</v>
      </c>
      <c r="D117" s="10">
        <v>37871</v>
      </c>
      <c r="E117" s="10">
        <v>26615</v>
      </c>
      <c r="F117" s="11">
        <f t="shared" si="16"/>
        <v>11256</v>
      </c>
      <c r="G117" s="12">
        <f t="shared" si="17"/>
        <v>42.291940634980271</v>
      </c>
      <c r="H117" s="9" t="s">
        <v>195</v>
      </c>
      <c r="I117" s="9" t="s">
        <v>190</v>
      </c>
    </row>
    <row r="118" spans="1:9" ht="28.5" x14ac:dyDescent="0.25">
      <c r="A118" s="8" t="s">
        <v>96</v>
      </c>
      <c r="B118" s="9" t="s">
        <v>196</v>
      </c>
      <c r="C118" s="9" t="s">
        <v>52</v>
      </c>
      <c r="D118" s="10">
        <v>6133</v>
      </c>
      <c r="E118" s="10">
        <v>8501</v>
      </c>
      <c r="F118" s="11">
        <f t="shared" si="16"/>
        <v>-2368</v>
      </c>
      <c r="G118" s="12">
        <f t="shared" si="17"/>
        <v>-27.855546406305145</v>
      </c>
      <c r="H118" s="9" t="s">
        <v>55</v>
      </c>
      <c r="I118" s="9" t="s">
        <v>190</v>
      </c>
    </row>
    <row r="119" spans="1:9" ht="28.5" x14ac:dyDescent="0.25">
      <c r="A119" s="8" t="s">
        <v>96</v>
      </c>
      <c r="B119" s="9" t="s">
        <v>197</v>
      </c>
      <c r="C119" s="9" t="s">
        <v>52</v>
      </c>
      <c r="D119" s="10">
        <v>6199</v>
      </c>
      <c r="E119" s="10">
        <v>3865</v>
      </c>
      <c r="F119" s="11">
        <f t="shared" si="16"/>
        <v>2334</v>
      </c>
      <c r="G119" s="12">
        <f t="shared" si="17"/>
        <v>60.388098318240623</v>
      </c>
      <c r="H119" s="9" t="s">
        <v>198</v>
      </c>
      <c r="I119" s="9" t="s">
        <v>190</v>
      </c>
    </row>
    <row r="120" spans="1:9" ht="28.5" x14ac:dyDescent="0.25">
      <c r="A120" s="8" t="s">
        <v>96</v>
      </c>
      <c r="B120" s="9" t="s">
        <v>199</v>
      </c>
      <c r="C120" s="9" t="s">
        <v>52</v>
      </c>
      <c r="D120" s="10">
        <v>16062</v>
      </c>
      <c r="E120" s="10">
        <v>14832</v>
      </c>
      <c r="F120" s="11">
        <f t="shared" si="16"/>
        <v>1230</v>
      </c>
      <c r="G120" s="12">
        <f t="shared" si="17"/>
        <v>8.2928802588996771</v>
      </c>
      <c r="H120" s="9" t="s">
        <v>200</v>
      </c>
      <c r="I120" s="9" t="s">
        <v>190</v>
      </c>
    </row>
    <row r="121" spans="1:9" ht="28.5" x14ac:dyDescent="0.25">
      <c r="A121" s="8" t="s">
        <v>96</v>
      </c>
      <c r="B121" s="9" t="s">
        <v>201</v>
      </c>
      <c r="C121" s="9" t="s">
        <v>29</v>
      </c>
      <c r="D121" s="10" t="s">
        <v>29</v>
      </c>
      <c r="E121" s="10" t="s">
        <v>29</v>
      </c>
      <c r="F121" s="11" t="s">
        <v>29</v>
      </c>
      <c r="G121" s="12" t="s">
        <v>29</v>
      </c>
      <c r="H121" s="9" t="s">
        <v>29</v>
      </c>
      <c r="I121" s="9" t="s">
        <v>29</v>
      </c>
    </row>
    <row r="122" spans="1:9" ht="28.5" x14ac:dyDescent="0.25">
      <c r="A122" s="8" t="s">
        <v>96</v>
      </c>
      <c r="B122" s="9" t="s">
        <v>202</v>
      </c>
      <c r="C122" s="9" t="s">
        <v>52</v>
      </c>
      <c r="D122" s="10">
        <v>73198</v>
      </c>
      <c r="E122" s="10">
        <v>72949</v>
      </c>
      <c r="F122" s="11">
        <f>D122-E122</f>
        <v>249</v>
      </c>
      <c r="G122" s="12">
        <f>IF(E122&lt;&gt;0,(D122-E122)/E122*100,"-")</f>
        <v>0.34133435687946373</v>
      </c>
      <c r="H122" s="9" t="s">
        <v>203</v>
      </c>
      <c r="I122" s="9" t="s">
        <v>204</v>
      </c>
    </row>
    <row r="123" spans="1:9" ht="28.5" x14ac:dyDescent="0.25">
      <c r="A123" s="8" t="s">
        <v>96</v>
      </c>
      <c r="B123" s="9" t="s">
        <v>205</v>
      </c>
      <c r="C123" s="9" t="s">
        <v>52</v>
      </c>
      <c r="D123" s="10">
        <v>129817</v>
      </c>
      <c r="E123" s="10">
        <v>145256</v>
      </c>
      <c r="F123" s="11">
        <f>D123-E123</f>
        <v>-15439</v>
      </c>
      <c r="G123" s="12">
        <f>IF(E123&lt;&gt;0,(D123-E123)/E123*100,"-")</f>
        <v>-10.62882084044721</v>
      </c>
      <c r="H123" s="9" t="s">
        <v>206</v>
      </c>
      <c r="I123" s="9" t="s">
        <v>204</v>
      </c>
    </row>
    <row r="124" spans="1:9" ht="28.5" x14ac:dyDescent="0.25">
      <c r="A124" s="8" t="s">
        <v>96</v>
      </c>
      <c r="B124" s="9" t="s">
        <v>207</v>
      </c>
      <c r="C124" s="9" t="s">
        <v>29</v>
      </c>
      <c r="D124" s="10" t="s">
        <v>29</v>
      </c>
      <c r="E124" s="10" t="s">
        <v>29</v>
      </c>
      <c r="F124" s="11" t="s">
        <v>29</v>
      </c>
      <c r="G124" s="12" t="s">
        <v>29</v>
      </c>
      <c r="H124" s="9" t="s">
        <v>29</v>
      </c>
      <c r="I124" s="9" t="s">
        <v>29</v>
      </c>
    </row>
    <row r="125" spans="1:9" ht="28.5" x14ac:dyDescent="0.25">
      <c r="A125" s="8" t="s">
        <v>96</v>
      </c>
      <c r="B125" s="9" t="s">
        <v>208</v>
      </c>
      <c r="C125" s="9" t="s">
        <v>209</v>
      </c>
      <c r="D125" s="10">
        <v>6126</v>
      </c>
      <c r="E125" s="10">
        <v>3827</v>
      </c>
      <c r="F125" s="11">
        <f t="shared" ref="F125:F133" si="18">D125-E125</f>
        <v>2299</v>
      </c>
      <c r="G125" s="12">
        <f t="shared" ref="G125:G133" si="19">IF(E125&lt;&gt;0,(D125-E125)/E125*100,"-")</f>
        <v>60.073164358505359</v>
      </c>
      <c r="H125" s="9" t="s">
        <v>210</v>
      </c>
      <c r="I125" s="9" t="s">
        <v>211</v>
      </c>
    </row>
    <row r="126" spans="1:9" ht="28.5" x14ac:dyDescent="0.25">
      <c r="A126" s="8" t="s">
        <v>96</v>
      </c>
      <c r="B126" s="9" t="s">
        <v>212</v>
      </c>
      <c r="C126" s="9" t="s">
        <v>209</v>
      </c>
      <c r="D126" s="10">
        <v>9861</v>
      </c>
      <c r="E126" s="10">
        <v>8175</v>
      </c>
      <c r="F126" s="11">
        <f t="shared" si="18"/>
        <v>1686</v>
      </c>
      <c r="G126" s="12">
        <f t="shared" si="19"/>
        <v>20.623853211009173</v>
      </c>
      <c r="H126" s="9" t="s">
        <v>210</v>
      </c>
      <c r="I126" s="9" t="s">
        <v>211</v>
      </c>
    </row>
    <row r="127" spans="1:9" ht="28.5" x14ac:dyDescent="0.25">
      <c r="A127" s="8" t="s">
        <v>96</v>
      </c>
      <c r="B127" s="9" t="s">
        <v>213</v>
      </c>
      <c r="C127" s="9" t="s">
        <v>209</v>
      </c>
      <c r="D127" s="10">
        <v>2708</v>
      </c>
      <c r="E127" s="10">
        <v>1821</v>
      </c>
      <c r="F127" s="11">
        <f t="shared" si="18"/>
        <v>887</v>
      </c>
      <c r="G127" s="12">
        <f t="shared" si="19"/>
        <v>48.70950027457441</v>
      </c>
      <c r="H127" s="9" t="s">
        <v>210</v>
      </c>
      <c r="I127" s="9" t="s">
        <v>211</v>
      </c>
    </row>
    <row r="128" spans="1:9" ht="28.5" x14ac:dyDescent="0.25">
      <c r="A128" s="8" t="s">
        <v>96</v>
      </c>
      <c r="B128" s="9" t="s">
        <v>214</v>
      </c>
      <c r="C128" s="9" t="s">
        <v>209</v>
      </c>
      <c r="D128" s="10">
        <v>310</v>
      </c>
      <c r="E128" s="10">
        <v>452</v>
      </c>
      <c r="F128" s="11">
        <f t="shared" si="18"/>
        <v>-142</v>
      </c>
      <c r="G128" s="12">
        <f t="shared" si="19"/>
        <v>-31.415929203539822</v>
      </c>
      <c r="H128" s="9" t="s">
        <v>55</v>
      </c>
      <c r="I128" s="9" t="s">
        <v>211</v>
      </c>
    </row>
    <row r="129" spans="1:9" ht="28.5" x14ac:dyDescent="0.25">
      <c r="A129" s="8" t="s">
        <v>96</v>
      </c>
      <c r="B129" s="9" t="s">
        <v>215</v>
      </c>
      <c r="C129" s="9" t="s">
        <v>209</v>
      </c>
      <c r="D129" s="10">
        <v>6749</v>
      </c>
      <c r="E129" s="10">
        <v>8215</v>
      </c>
      <c r="F129" s="11">
        <f t="shared" si="18"/>
        <v>-1466</v>
      </c>
      <c r="G129" s="12">
        <f t="shared" si="19"/>
        <v>-17.845404747413269</v>
      </c>
      <c r="H129" s="9" t="s">
        <v>210</v>
      </c>
      <c r="I129" s="9" t="s">
        <v>211</v>
      </c>
    </row>
    <row r="130" spans="1:9" ht="42.75" x14ac:dyDescent="0.25">
      <c r="A130" s="8" t="s">
        <v>96</v>
      </c>
      <c r="B130" s="9" t="s">
        <v>216</v>
      </c>
      <c r="C130" s="9" t="s">
        <v>209</v>
      </c>
      <c r="D130" s="10">
        <v>83</v>
      </c>
      <c r="E130" s="10">
        <v>76</v>
      </c>
      <c r="F130" s="11">
        <f t="shared" si="18"/>
        <v>7</v>
      </c>
      <c r="G130" s="12">
        <f t="shared" si="19"/>
        <v>9.2105263157894726</v>
      </c>
      <c r="H130" s="9" t="s">
        <v>217</v>
      </c>
      <c r="I130" s="9" t="s">
        <v>211</v>
      </c>
    </row>
    <row r="131" spans="1:9" ht="28.5" x14ac:dyDescent="0.25">
      <c r="A131" s="8" t="s">
        <v>96</v>
      </c>
      <c r="B131" s="9" t="s">
        <v>218</v>
      </c>
      <c r="C131" s="9" t="s">
        <v>209</v>
      </c>
      <c r="D131" s="10">
        <v>2435</v>
      </c>
      <c r="E131" s="10">
        <v>1392</v>
      </c>
      <c r="F131" s="11">
        <f t="shared" si="18"/>
        <v>1043</v>
      </c>
      <c r="G131" s="12">
        <f t="shared" si="19"/>
        <v>74.928160919540232</v>
      </c>
      <c r="H131" s="9" t="s">
        <v>219</v>
      </c>
      <c r="I131" s="9" t="s">
        <v>211</v>
      </c>
    </row>
    <row r="132" spans="1:9" ht="28.5" x14ac:dyDescent="0.25">
      <c r="A132" s="8" t="s">
        <v>96</v>
      </c>
      <c r="B132" s="9" t="s">
        <v>220</v>
      </c>
      <c r="C132" s="9" t="s">
        <v>209</v>
      </c>
      <c r="D132" s="10">
        <v>5922</v>
      </c>
      <c r="E132" s="10">
        <v>7023</v>
      </c>
      <c r="F132" s="11">
        <f t="shared" si="18"/>
        <v>-1101</v>
      </c>
      <c r="G132" s="12">
        <f t="shared" si="19"/>
        <v>-15.677061085006407</v>
      </c>
      <c r="H132" s="9" t="s">
        <v>210</v>
      </c>
      <c r="I132" s="9" t="s">
        <v>211</v>
      </c>
    </row>
    <row r="133" spans="1:9" ht="28.5" x14ac:dyDescent="0.25">
      <c r="A133" s="8" t="s">
        <v>96</v>
      </c>
      <c r="B133" s="9" t="s">
        <v>221</v>
      </c>
      <c r="C133" s="9" t="s">
        <v>209</v>
      </c>
      <c r="D133" s="10">
        <v>7856</v>
      </c>
      <c r="E133" s="10">
        <v>6323</v>
      </c>
      <c r="F133" s="11">
        <f t="shared" si="18"/>
        <v>1533</v>
      </c>
      <c r="G133" s="12">
        <f t="shared" si="19"/>
        <v>24.244820496599715</v>
      </c>
      <c r="H133" s="9" t="s">
        <v>222</v>
      </c>
      <c r="I133" s="9" t="s">
        <v>211</v>
      </c>
    </row>
    <row r="134" spans="1:9" ht="28.5" x14ac:dyDescent="0.25">
      <c r="A134" s="8" t="s">
        <v>96</v>
      </c>
      <c r="B134" s="9" t="s">
        <v>223</v>
      </c>
      <c r="C134" s="9" t="s">
        <v>29</v>
      </c>
      <c r="D134" s="10" t="s">
        <v>29</v>
      </c>
      <c r="E134" s="10" t="s">
        <v>29</v>
      </c>
      <c r="F134" s="11" t="s">
        <v>29</v>
      </c>
      <c r="G134" s="12" t="s">
        <v>29</v>
      </c>
      <c r="H134" s="9" t="s">
        <v>29</v>
      </c>
      <c r="I134" s="9" t="s">
        <v>29</v>
      </c>
    </row>
    <row r="135" spans="1:9" ht="28.5" x14ac:dyDescent="0.25">
      <c r="A135" s="8" t="s">
        <v>96</v>
      </c>
      <c r="B135" s="9" t="s">
        <v>224</v>
      </c>
      <c r="C135" s="9" t="s">
        <v>225</v>
      </c>
      <c r="D135" s="10">
        <v>253</v>
      </c>
      <c r="E135" s="10">
        <v>337</v>
      </c>
      <c r="F135" s="11">
        <f t="shared" ref="F135:F198" si="20">D135-E135</f>
        <v>-84</v>
      </c>
      <c r="G135" s="12">
        <f t="shared" ref="G135:G198" si="21">IF(E135&lt;&gt;0,(D135-E135)/E135*100,"-")</f>
        <v>-24.925816023738872</v>
      </c>
      <c r="H135" s="9" t="s">
        <v>226</v>
      </c>
      <c r="I135" s="9" t="s">
        <v>227</v>
      </c>
    </row>
    <row r="136" spans="1:9" ht="28.5" x14ac:dyDescent="0.25">
      <c r="A136" s="8" t="s">
        <v>96</v>
      </c>
      <c r="B136" s="9" t="s">
        <v>228</v>
      </c>
      <c r="C136" s="9" t="s">
        <v>225</v>
      </c>
      <c r="D136" s="10">
        <v>270</v>
      </c>
      <c r="E136" s="10">
        <v>648</v>
      </c>
      <c r="F136" s="11">
        <f t="shared" si="20"/>
        <v>-378</v>
      </c>
      <c r="G136" s="12">
        <f t="shared" si="21"/>
        <v>-58.333333333333336</v>
      </c>
      <c r="H136" s="9" t="s">
        <v>226</v>
      </c>
      <c r="I136" s="9" t="s">
        <v>227</v>
      </c>
    </row>
    <row r="137" spans="1:9" ht="28.5" x14ac:dyDescent="0.25">
      <c r="A137" s="8" t="s">
        <v>96</v>
      </c>
      <c r="B137" s="9" t="s">
        <v>229</v>
      </c>
      <c r="C137" s="9" t="s">
        <v>225</v>
      </c>
      <c r="D137" s="10">
        <v>1183</v>
      </c>
      <c r="E137" s="10">
        <v>2286</v>
      </c>
      <c r="F137" s="11">
        <f t="shared" si="20"/>
        <v>-1103</v>
      </c>
      <c r="G137" s="12">
        <f t="shared" si="21"/>
        <v>-48.250218722659667</v>
      </c>
      <c r="H137" s="9" t="s">
        <v>226</v>
      </c>
      <c r="I137" s="9" t="s">
        <v>227</v>
      </c>
    </row>
    <row r="138" spans="1:9" ht="28.5" x14ac:dyDescent="0.25">
      <c r="A138" s="8" t="s">
        <v>96</v>
      </c>
      <c r="B138" s="9" t="s">
        <v>230</v>
      </c>
      <c r="C138" s="9" t="s">
        <v>225</v>
      </c>
      <c r="D138" s="10">
        <v>1174</v>
      </c>
      <c r="E138" s="10">
        <v>1182</v>
      </c>
      <c r="F138" s="11">
        <f t="shared" si="20"/>
        <v>-8</v>
      </c>
      <c r="G138" s="12">
        <f t="shared" si="21"/>
        <v>-0.67681895093062605</v>
      </c>
      <c r="H138" s="9" t="s">
        <v>226</v>
      </c>
      <c r="I138" s="9" t="s">
        <v>227</v>
      </c>
    </row>
    <row r="139" spans="1:9" ht="42.75" x14ac:dyDescent="0.25">
      <c r="A139" s="8" t="s">
        <v>231</v>
      </c>
      <c r="B139" s="9" t="s">
        <v>232</v>
      </c>
      <c r="C139" s="9" t="s">
        <v>99</v>
      </c>
      <c r="D139" s="10">
        <v>218986</v>
      </c>
      <c r="E139" s="10">
        <v>200000</v>
      </c>
      <c r="F139" s="11">
        <f t="shared" si="20"/>
        <v>18986</v>
      </c>
      <c r="G139" s="12">
        <f t="shared" si="21"/>
        <v>9.4930000000000003</v>
      </c>
      <c r="H139" s="9" t="s">
        <v>233</v>
      </c>
      <c r="I139" s="9" t="s">
        <v>234</v>
      </c>
    </row>
    <row r="140" spans="1:9" ht="28.5" x14ac:dyDescent="0.25">
      <c r="A140" s="8" t="s">
        <v>231</v>
      </c>
      <c r="B140" s="9" t="s">
        <v>235</v>
      </c>
      <c r="C140" s="9" t="s">
        <v>99</v>
      </c>
      <c r="D140" s="10">
        <v>204650</v>
      </c>
      <c r="E140" s="10">
        <v>195500</v>
      </c>
      <c r="F140" s="11">
        <f t="shared" si="20"/>
        <v>9150</v>
      </c>
      <c r="G140" s="12">
        <f t="shared" si="21"/>
        <v>4.6803069053708439</v>
      </c>
      <c r="H140" s="9" t="s">
        <v>236</v>
      </c>
      <c r="I140" s="9" t="s">
        <v>234</v>
      </c>
    </row>
    <row r="141" spans="1:9" ht="28.5" x14ac:dyDescent="0.25">
      <c r="A141" s="8" t="s">
        <v>231</v>
      </c>
      <c r="B141" s="9" t="s">
        <v>237</v>
      </c>
      <c r="C141" s="9" t="s">
        <v>104</v>
      </c>
      <c r="D141" s="10">
        <v>0</v>
      </c>
      <c r="E141" s="10">
        <v>0</v>
      </c>
      <c r="F141" s="11">
        <f t="shared" si="20"/>
        <v>0</v>
      </c>
      <c r="G141" s="12" t="str">
        <f t="shared" si="21"/>
        <v>-</v>
      </c>
      <c r="H141" s="9" t="s">
        <v>55</v>
      </c>
      <c r="I141" s="9" t="s">
        <v>238</v>
      </c>
    </row>
    <row r="142" spans="1:9" ht="28.5" x14ac:dyDescent="0.25">
      <c r="A142" s="8" t="s">
        <v>231</v>
      </c>
      <c r="B142" s="9" t="s">
        <v>239</v>
      </c>
      <c r="C142" s="9" t="s">
        <v>240</v>
      </c>
      <c r="D142" s="10">
        <v>240080</v>
      </c>
      <c r="E142" s="10">
        <v>228488</v>
      </c>
      <c r="F142" s="11">
        <f t="shared" si="20"/>
        <v>11592</v>
      </c>
      <c r="G142" s="12">
        <f t="shared" si="21"/>
        <v>5.0733517733972899</v>
      </c>
      <c r="H142" s="9" t="s">
        <v>241</v>
      </c>
      <c r="I142" s="9" t="s">
        <v>242</v>
      </c>
    </row>
    <row r="143" spans="1:9" ht="28.5" x14ac:dyDescent="0.25">
      <c r="A143" s="8" t="s">
        <v>231</v>
      </c>
      <c r="B143" s="9" t="s">
        <v>243</v>
      </c>
      <c r="C143" s="9" t="s">
        <v>240</v>
      </c>
      <c r="D143" s="10">
        <v>111382</v>
      </c>
      <c r="E143" s="10">
        <v>111835</v>
      </c>
      <c r="F143" s="11">
        <f t="shared" si="20"/>
        <v>-453</v>
      </c>
      <c r="G143" s="12">
        <f t="shared" si="21"/>
        <v>-0.40506102740644706</v>
      </c>
      <c r="H143" s="9" t="s">
        <v>241</v>
      </c>
      <c r="I143" s="9" t="s">
        <v>242</v>
      </c>
    </row>
    <row r="144" spans="1:9" ht="28.5" x14ac:dyDescent="0.25">
      <c r="A144" s="8" t="s">
        <v>231</v>
      </c>
      <c r="B144" s="9" t="s">
        <v>244</v>
      </c>
      <c r="C144" s="9" t="s">
        <v>240</v>
      </c>
      <c r="D144" s="10">
        <v>385615</v>
      </c>
      <c r="E144" s="10">
        <v>340069</v>
      </c>
      <c r="F144" s="11">
        <f t="shared" si="20"/>
        <v>45546</v>
      </c>
      <c r="G144" s="12">
        <f t="shared" si="21"/>
        <v>13.393164328415704</v>
      </c>
      <c r="H144" s="9" t="s">
        <v>241</v>
      </c>
      <c r="I144" s="9" t="s">
        <v>242</v>
      </c>
    </row>
    <row r="145" spans="1:9" ht="28.5" x14ac:dyDescent="0.25">
      <c r="A145" s="8" t="s">
        <v>231</v>
      </c>
      <c r="B145" s="9" t="s">
        <v>245</v>
      </c>
      <c r="C145" s="9" t="s">
        <v>104</v>
      </c>
      <c r="D145" s="10">
        <v>16393</v>
      </c>
      <c r="E145" s="10">
        <v>11864</v>
      </c>
      <c r="F145" s="11">
        <f t="shared" si="20"/>
        <v>4529</v>
      </c>
      <c r="G145" s="12">
        <f t="shared" si="21"/>
        <v>38.174308833445721</v>
      </c>
      <c r="H145" s="9" t="s">
        <v>55</v>
      </c>
      <c r="I145" s="9" t="s">
        <v>238</v>
      </c>
    </row>
    <row r="146" spans="1:9" ht="28.5" x14ac:dyDescent="0.25">
      <c r="A146" s="8" t="s">
        <v>231</v>
      </c>
      <c r="B146" s="9" t="s">
        <v>246</v>
      </c>
      <c r="C146" s="9" t="s">
        <v>104</v>
      </c>
      <c r="D146" s="10">
        <v>27729</v>
      </c>
      <c r="E146" s="10">
        <v>21031</v>
      </c>
      <c r="F146" s="11">
        <f t="shared" si="20"/>
        <v>6698</v>
      </c>
      <c r="G146" s="12">
        <f t="shared" si="21"/>
        <v>31.848224050211591</v>
      </c>
      <c r="H146" s="9" t="s">
        <v>247</v>
      </c>
      <c r="I146" s="9" t="s">
        <v>238</v>
      </c>
    </row>
    <row r="147" spans="1:9" ht="28.5" x14ac:dyDescent="0.25">
      <c r="A147" s="8" t="s">
        <v>231</v>
      </c>
      <c r="B147" s="9" t="s">
        <v>248</v>
      </c>
      <c r="C147" s="9" t="s">
        <v>104</v>
      </c>
      <c r="D147" s="10">
        <v>9987</v>
      </c>
      <c r="E147" s="10">
        <v>11575</v>
      </c>
      <c r="F147" s="11">
        <f t="shared" si="20"/>
        <v>-1588</v>
      </c>
      <c r="G147" s="12">
        <f t="shared" si="21"/>
        <v>-13.719222462203023</v>
      </c>
      <c r="H147" s="9" t="s">
        <v>247</v>
      </c>
      <c r="I147" s="9" t="s">
        <v>238</v>
      </c>
    </row>
    <row r="148" spans="1:9" ht="28.5" x14ac:dyDescent="0.25">
      <c r="A148" s="8" t="s">
        <v>231</v>
      </c>
      <c r="B148" s="9" t="s">
        <v>249</v>
      </c>
      <c r="C148" s="9" t="s">
        <v>104</v>
      </c>
      <c r="D148" s="10">
        <v>18442</v>
      </c>
      <c r="E148" s="10">
        <v>19354</v>
      </c>
      <c r="F148" s="11">
        <f t="shared" si="20"/>
        <v>-912</v>
      </c>
      <c r="G148" s="12">
        <f t="shared" si="21"/>
        <v>-4.712204195515139</v>
      </c>
      <c r="H148" s="9" t="s">
        <v>250</v>
      </c>
      <c r="I148" s="9" t="s">
        <v>238</v>
      </c>
    </row>
    <row r="149" spans="1:9" ht="28.5" x14ac:dyDescent="0.25">
      <c r="A149" s="8" t="s">
        <v>231</v>
      </c>
      <c r="B149" s="9" t="s">
        <v>251</v>
      </c>
      <c r="C149" s="9" t="s">
        <v>37</v>
      </c>
      <c r="D149" s="10">
        <v>40639</v>
      </c>
      <c r="E149" s="10">
        <v>33419</v>
      </c>
      <c r="F149" s="11">
        <f t="shared" si="20"/>
        <v>7220</v>
      </c>
      <c r="G149" s="12">
        <f t="shared" si="21"/>
        <v>21.604476495406804</v>
      </c>
      <c r="H149" s="9" t="s">
        <v>252</v>
      </c>
      <c r="I149" s="9" t="s">
        <v>253</v>
      </c>
    </row>
    <row r="150" spans="1:9" ht="28.5" x14ac:dyDescent="0.25">
      <c r="A150" s="8" t="s">
        <v>231</v>
      </c>
      <c r="B150" s="9" t="s">
        <v>254</v>
      </c>
      <c r="C150" s="9" t="s">
        <v>240</v>
      </c>
      <c r="D150" s="10">
        <v>41701</v>
      </c>
      <c r="E150" s="10">
        <v>43829</v>
      </c>
      <c r="F150" s="11">
        <f t="shared" si="20"/>
        <v>-2128</v>
      </c>
      <c r="G150" s="12">
        <f t="shared" si="21"/>
        <v>-4.8552328367062909</v>
      </c>
      <c r="H150" s="9" t="s">
        <v>241</v>
      </c>
      <c r="I150" s="9" t="s">
        <v>242</v>
      </c>
    </row>
    <row r="151" spans="1:9" ht="42.75" x14ac:dyDescent="0.25">
      <c r="A151" s="8" t="s">
        <v>231</v>
      </c>
      <c r="B151" s="9" t="s">
        <v>255</v>
      </c>
      <c r="C151" s="9" t="s">
        <v>154</v>
      </c>
      <c r="D151" s="10">
        <v>35806</v>
      </c>
      <c r="E151" s="10">
        <v>20388</v>
      </c>
      <c r="F151" s="11">
        <f t="shared" si="20"/>
        <v>15418</v>
      </c>
      <c r="G151" s="12">
        <f t="shared" si="21"/>
        <v>75.622915440455174</v>
      </c>
      <c r="H151" s="9" t="s">
        <v>124</v>
      </c>
      <c r="I151" s="9" t="s">
        <v>256</v>
      </c>
    </row>
    <row r="152" spans="1:9" ht="28.5" x14ac:dyDescent="0.25">
      <c r="A152" s="8" t="s">
        <v>231</v>
      </c>
      <c r="B152" s="9" t="s">
        <v>257</v>
      </c>
      <c r="C152" s="9" t="s">
        <v>31</v>
      </c>
      <c r="D152" s="10">
        <v>10770</v>
      </c>
      <c r="E152" s="10">
        <v>15628</v>
      </c>
      <c r="F152" s="11">
        <f t="shared" si="20"/>
        <v>-4858</v>
      </c>
      <c r="G152" s="12">
        <f t="shared" si="21"/>
        <v>-31.085231635525979</v>
      </c>
      <c r="H152" s="9" t="s">
        <v>258</v>
      </c>
      <c r="I152" s="9" t="s">
        <v>259</v>
      </c>
    </row>
    <row r="153" spans="1:9" ht="28.5" x14ac:dyDescent="0.25">
      <c r="A153" s="8" t="s">
        <v>231</v>
      </c>
      <c r="B153" s="9" t="s">
        <v>260</v>
      </c>
      <c r="C153" s="9" t="s">
        <v>261</v>
      </c>
      <c r="D153" s="10">
        <v>127510</v>
      </c>
      <c r="E153" s="10">
        <v>141168</v>
      </c>
      <c r="F153" s="11">
        <f t="shared" si="20"/>
        <v>-13658</v>
      </c>
      <c r="G153" s="12">
        <f t="shared" si="21"/>
        <v>-9.6749971664966559</v>
      </c>
      <c r="H153" s="9" t="s">
        <v>262</v>
      </c>
      <c r="I153" s="9" t="s">
        <v>263</v>
      </c>
    </row>
    <row r="154" spans="1:9" ht="28.5" x14ac:dyDescent="0.25">
      <c r="A154" s="8" t="s">
        <v>231</v>
      </c>
      <c r="B154" s="9" t="s">
        <v>264</v>
      </c>
      <c r="C154" s="9" t="s">
        <v>99</v>
      </c>
      <c r="D154" s="10">
        <v>351150</v>
      </c>
      <c r="E154" s="10">
        <v>318000</v>
      </c>
      <c r="F154" s="11">
        <f t="shared" si="20"/>
        <v>33150</v>
      </c>
      <c r="G154" s="12">
        <f t="shared" si="21"/>
        <v>10.424528301886793</v>
      </c>
      <c r="H154" s="9" t="s">
        <v>265</v>
      </c>
      <c r="I154" s="9" t="s">
        <v>234</v>
      </c>
    </row>
    <row r="155" spans="1:9" ht="42.75" x14ac:dyDescent="0.25">
      <c r="A155" s="8" t="s">
        <v>231</v>
      </c>
      <c r="B155" s="9" t="s">
        <v>266</v>
      </c>
      <c r="C155" s="9" t="s">
        <v>123</v>
      </c>
      <c r="D155" s="10">
        <v>22322</v>
      </c>
      <c r="E155" s="10">
        <v>24377</v>
      </c>
      <c r="F155" s="11">
        <f t="shared" si="20"/>
        <v>-2055</v>
      </c>
      <c r="G155" s="12">
        <f t="shared" si="21"/>
        <v>-8.430077532099931</v>
      </c>
      <c r="H155" s="9" t="s">
        <v>267</v>
      </c>
      <c r="I155" s="9" t="s">
        <v>268</v>
      </c>
    </row>
    <row r="156" spans="1:9" ht="28.5" x14ac:dyDescent="0.25">
      <c r="A156" s="8" t="s">
        <v>231</v>
      </c>
      <c r="B156" s="9" t="s">
        <v>269</v>
      </c>
      <c r="C156" s="9" t="s">
        <v>240</v>
      </c>
      <c r="D156" s="10">
        <v>50600</v>
      </c>
      <c r="E156" s="10">
        <v>55415</v>
      </c>
      <c r="F156" s="11">
        <f t="shared" si="20"/>
        <v>-4815</v>
      </c>
      <c r="G156" s="12">
        <f t="shared" si="21"/>
        <v>-8.688983127312099</v>
      </c>
      <c r="H156" s="9" t="s">
        <v>241</v>
      </c>
      <c r="I156" s="9" t="s">
        <v>242</v>
      </c>
    </row>
    <row r="157" spans="1:9" ht="42.75" x14ac:dyDescent="0.25">
      <c r="A157" s="8" t="s">
        <v>270</v>
      </c>
      <c r="B157" s="9" t="s">
        <v>271</v>
      </c>
      <c r="C157" s="9" t="s">
        <v>37</v>
      </c>
      <c r="D157" s="10">
        <v>3482</v>
      </c>
      <c r="E157" s="10">
        <v>2354</v>
      </c>
      <c r="F157" s="11">
        <f t="shared" si="20"/>
        <v>1128</v>
      </c>
      <c r="G157" s="12">
        <f t="shared" si="21"/>
        <v>47.91843670348343</v>
      </c>
      <c r="H157" s="9" t="s">
        <v>55</v>
      </c>
      <c r="I157" s="9" t="s">
        <v>272</v>
      </c>
    </row>
    <row r="158" spans="1:9" ht="42.75" x14ac:dyDescent="0.25">
      <c r="A158" s="8" t="s">
        <v>270</v>
      </c>
      <c r="B158" s="9" t="s">
        <v>273</v>
      </c>
      <c r="C158" s="9" t="s">
        <v>37</v>
      </c>
      <c r="D158" s="10">
        <v>8489</v>
      </c>
      <c r="E158" s="10">
        <v>8961</v>
      </c>
      <c r="F158" s="11">
        <f t="shared" si="20"/>
        <v>-472</v>
      </c>
      <c r="G158" s="12">
        <f t="shared" si="21"/>
        <v>-5.2672692779823675</v>
      </c>
      <c r="H158" s="9" t="s">
        <v>55</v>
      </c>
      <c r="I158" s="9" t="s">
        <v>272</v>
      </c>
    </row>
    <row r="159" spans="1:9" ht="42.75" x14ac:dyDescent="0.25">
      <c r="A159" s="8" t="s">
        <v>270</v>
      </c>
      <c r="B159" s="9" t="s">
        <v>274</v>
      </c>
      <c r="C159" s="9" t="s">
        <v>41</v>
      </c>
      <c r="D159" s="10">
        <v>83494</v>
      </c>
      <c r="E159" s="10">
        <v>84590</v>
      </c>
      <c r="F159" s="11">
        <f t="shared" si="20"/>
        <v>-1096</v>
      </c>
      <c r="G159" s="12">
        <f t="shared" si="21"/>
        <v>-1.2956614257004375</v>
      </c>
      <c r="H159" s="9" t="s">
        <v>55</v>
      </c>
      <c r="I159" s="9" t="s">
        <v>272</v>
      </c>
    </row>
    <row r="160" spans="1:9" ht="42.75" x14ac:dyDescent="0.25">
      <c r="A160" s="8" t="s">
        <v>270</v>
      </c>
      <c r="B160" s="9" t="s">
        <v>275</v>
      </c>
      <c r="C160" s="9" t="s">
        <v>52</v>
      </c>
      <c r="D160" s="10">
        <v>16397</v>
      </c>
      <c r="E160" s="10">
        <v>17784</v>
      </c>
      <c r="F160" s="11">
        <f t="shared" si="20"/>
        <v>-1387</v>
      </c>
      <c r="G160" s="12">
        <f t="shared" si="21"/>
        <v>-7.799145299145299</v>
      </c>
      <c r="H160" s="9" t="s">
        <v>55</v>
      </c>
      <c r="I160" s="9" t="s">
        <v>272</v>
      </c>
    </row>
    <row r="161" spans="1:9" ht="42.75" x14ac:dyDescent="0.25">
      <c r="A161" s="8" t="s">
        <v>270</v>
      </c>
      <c r="B161" s="9" t="s">
        <v>276</v>
      </c>
      <c r="C161" s="9" t="s">
        <v>99</v>
      </c>
      <c r="D161" s="10">
        <v>17450</v>
      </c>
      <c r="E161" s="10">
        <v>14784</v>
      </c>
      <c r="F161" s="11">
        <f t="shared" si="20"/>
        <v>2666</v>
      </c>
      <c r="G161" s="12">
        <f t="shared" si="21"/>
        <v>18.033008658008658</v>
      </c>
      <c r="H161" s="9" t="s">
        <v>55</v>
      </c>
      <c r="I161" s="9" t="s">
        <v>272</v>
      </c>
    </row>
    <row r="162" spans="1:9" ht="42.75" x14ac:dyDescent="0.25">
      <c r="A162" s="8" t="s">
        <v>270</v>
      </c>
      <c r="B162" s="9" t="s">
        <v>277</v>
      </c>
      <c r="C162" s="9" t="s">
        <v>99</v>
      </c>
      <c r="D162" s="10">
        <v>16445</v>
      </c>
      <c r="E162" s="10">
        <v>14812</v>
      </c>
      <c r="F162" s="11">
        <f t="shared" si="20"/>
        <v>1633</v>
      </c>
      <c r="G162" s="12">
        <f t="shared" si="21"/>
        <v>11.024844720496894</v>
      </c>
      <c r="H162" s="9" t="s">
        <v>55</v>
      </c>
      <c r="I162" s="9" t="s">
        <v>272</v>
      </c>
    </row>
    <row r="163" spans="1:9" ht="42.75" x14ac:dyDescent="0.25">
      <c r="A163" s="8" t="s">
        <v>270</v>
      </c>
      <c r="B163" s="9" t="s">
        <v>278</v>
      </c>
      <c r="C163" s="9" t="s">
        <v>104</v>
      </c>
      <c r="D163" s="10">
        <v>41295</v>
      </c>
      <c r="E163" s="10">
        <v>44278</v>
      </c>
      <c r="F163" s="11">
        <f t="shared" si="20"/>
        <v>-2983</v>
      </c>
      <c r="G163" s="12">
        <f t="shared" si="21"/>
        <v>-6.7369799900627854</v>
      </c>
      <c r="H163" s="9" t="s">
        <v>55</v>
      </c>
      <c r="I163" s="9" t="s">
        <v>272</v>
      </c>
    </row>
    <row r="164" spans="1:9" ht="28.5" x14ac:dyDescent="0.25">
      <c r="A164" s="8" t="s">
        <v>270</v>
      </c>
      <c r="B164" s="9" t="s">
        <v>279</v>
      </c>
      <c r="C164" s="9" t="s">
        <v>104</v>
      </c>
      <c r="D164" s="10">
        <v>7484</v>
      </c>
      <c r="E164" s="10">
        <v>6781</v>
      </c>
      <c r="F164" s="11">
        <f t="shared" si="20"/>
        <v>703</v>
      </c>
      <c r="G164" s="12">
        <f t="shared" si="21"/>
        <v>10.367202477510691</v>
      </c>
      <c r="H164" s="9" t="s">
        <v>55</v>
      </c>
      <c r="I164" s="9" t="s">
        <v>280</v>
      </c>
    </row>
    <row r="165" spans="1:9" ht="28.5" x14ac:dyDescent="0.25">
      <c r="A165" s="8" t="s">
        <v>270</v>
      </c>
      <c r="B165" s="9" t="s">
        <v>281</v>
      </c>
      <c r="C165" s="9" t="s">
        <v>104</v>
      </c>
      <c r="D165" s="10">
        <v>8171</v>
      </c>
      <c r="E165" s="10">
        <v>4941</v>
      </c>
      <c r="F165" s="11">
        <f t="shared" si="20"/>
        <v>3230</v>
      </c>
      <c r="G165" s="12">
        <f t="shared" si="21"/>
        <v>65.371382311273024</v>
      </c>
      <c r="H165" s="9" t="s">
        <v>55</v>
      </c>
      <c r="I165" s="9" t="s">
        <v>280</v>
      </c>
    </row>
    <row r="166" spans="1:9" ht="42.75" x14ac:dyDescent="0.25">
      <c r="A166" s="8" t="s">
        <v>270</v>
      </c>
      <c r="B166" s="9" t="s">
        <v>282</v>
      </c>
      <c r="C166" s="9" t="s">
        <v>240</v>
      </c>
      <c r="D166" s="10">
        <v>13988</v>
      </c>
      <c r="E166" s="10">
        <v>12329</v>
      </c>
      <c r="F166" s="11">
        <f t="shared" si="20"/>
        <v>1659</v>
      </c>
      <c r="G166" s="12">
        <f t="shared" si="21"/>
        <v>13.456079162949145</v>
      </c>
      <c r="H166" s="9" t="s">
        <v>55</v>
      </c>
      <c r="I166" s="9" t="s">
        <v>272</v>
      </c>
    </row>
    <row r="167" spans="1:9" ht="42.75" x14ac:dyDescent="0.25">
      <c r="A167" s="8" t="s">
        <v>270</v>
      </c>
      <c r="B167" s="9" t="s">
        <v>283</v>
      </c>
      <c r="C167" s="9" t="s">
        <v>154</v>
      </c>
      <c r="D167" s="10">
        <v>12052</v>
      </c>
      <c r="E167" s="10">
        <v>15233</v>
      </c>
      <c r="F167" s="11">
        <f t="shared" si="20"/>
        <v>-3181</v>
      </c>
      <c r="G167" s="12">
        <f t="shared" si="21"/>
        <v>-20.882295017396441</v>
      </c>
      <c r="H167" s="9" t="s">
        <v>55</v>
      </c>
      <c r="I167" s="9" t="s">
        <v>272</v>
      </c>
    </row>
    <row r="168" spans="1:9" ht="42.75" x14ac:dyDescent="0.25">
      <c r="A168" s="8" t="s">
        <v>270</v>
      </c>
      <c r="B168" s="9" t="s">
        <v>284</v>
      </c>
      <c r="C168" s="9" t="s">
        <v>154</v>
      </c>
      <c r="D168" s="10">
        <v>7939</v>
      </c>
      <c r="E168" s="10">
        <v>8184</v>
      </c>
      <c r="F168" s="11">
        <f t="shared" si="20"/>
        <v>-245</v>
      </c>
      <c r="G168" s="12">
        <f t="shared" si="21"/>
        <v>-2.9936461388074291</v>
      </c>
      <c r="H168" s="9" t="s">
        <v>55</v>
      </c>
      <c r="I168" s="9" t="s">
        <v>272</v>
      </c>
    </row>
    <row r="169" spans="1:9" ht="42.75" x14ac:dyDescent="0.25">
      <c r="A169" s="8" t="s">
        <v>270</v>
      </c>
      <c r="B169" s="9" t="s">
        <v>285</v>
      </c>
      <c r="C169" s="9" t="s">
        <v>31</v>
      </c>
      <c r="D169" s="10">
        <v>5355</v>
      </c>
      <c r="E169" s="10">
        <v>14434</v>
      </c>
      <c r="F169" s="11">
        <f t="shared" si="20"/>
        <v>-9079</v>
      </c>
      <c r="G169" s="12">
        <f t="shared" si="21"/>
        <v>-62.900096993210475</v>
      </c>
      <c r="H169" s="9" t="s">
        <v>55</v>
      </c>
      <c r="I169" s="9" t="s">
        <v>272</v>
      </c>
    </row>
    <row r="170" spans="1:9" ht="28.5" x14ac:dyDescent="0.25">
      <c r="A170" s="8" t="s">
        <v>270</v>
      </c>
      <c r="B170" s="9" t="s">
        <v>286</v>
      </c>
      <c r="C170" s="9" t="s">
        <v>31</v>
      </c>
      <c r="D170" s="10">
        <v>10151</v>
      </c>
      <c r="E170" s="10">
        <v>10492</v>
      </c>
      <c r="F170" s="11">
        <f t="shared" si="20"/>
        <v>-341</v>
      </c>
      <c r="G170" s="12">
        <f t="shared" si="21"/>
        <v>-3.2500953107129242</v>
      </c>
      <c r="H170" s="9" t="s">
        <v>55</v>
      </c>
      <c r="I170" s="9" t="s">
        <v>259</v>
      </c>
    </row>
    <row r="171" spans="1:9" ht="28.5" x14ac:dyDescent="0.25">
      <c r="A171" s="8" t="s">
        <v>270</v>
      </c>
      <c r="B171" s="9" t="s">
        <v>287</v>
      </c>
      <c r="C171" s="9" t="s">
        <v>31</v>
      </c>
      <c r="D171" s="10">
        <v>75058</v>
      </c>
      <c r="E171" s="10">
        <v>115020</v>
      </c>
      <c r="F171" s="11">
        <f t="shared" si="20"/>
        <v>-39962</v>
      </c>
      <c r="G171" s="12">
        <f t="shared" si="21"/>
        <v>-34.743522865588595</v>
      </c>
      <c r="H171" s="9" t="s">
        <v>55</v>
      </c>
      <c r="I171" s="9" t="s">
        <v>259</v>
      </c>
    </row>
    <row r="172" spans="1:9" ht="42.75" x14ac:dyDescent="0.25">
      <c r="A172" s="8" t="s">
        <v>270</v>
      </c>
      <c r="B172" s="9" t="s">
        <v>288</v>
      </c>
      <c r="C172" s="9" t="s">
        <v>37</v>
      </c>
      <c r="D172" s="10">
        <v>2013</v>
      </c>
      <c r="E172" s="10">
        <v>2084</v>
      </c>
      <c r="F172" s="11">
        <f t="shared" si="20"/>
        <v>-71</v>
      </c>
      <c r="G172" s="12">
        <f t="shared" si="21"/>
        <v>-3.4069097888675626</v>
      </c>
      <c r="H172" s="9" t="s">
        <v>289</v>
      </c>
      <c r="I172" s="9" t="s">
        <v>272</v>
      </c>
    </row>
    <row r="173" spans="1:9" ht="42.75" x14ac:dyDescent="0.25">
      <c r="A173" s="8" t="s">
        <v>270</v>
      </c>
      <c r="B173" s="9" t="s">
        <v>290</v>
      </c>
      <c r="C173" s="9" t="s">
        <v>52</v>
      </c>
      <c r="D173" s="10">
        <v>11760</v>
      </c>
      <c r="E173" s="10">
        <v>12298</v>
      </c>
      <c r="F173" s="11">
        <f t="shared" si="20"/>
        <v>-538</v>
      </c>
      <c r="G173" s="12">
        <f t="shared" si="21"/>
        <v>-4.3746950723694908</v>
      </c>
      <c r="H173" s="9" t="s">
        <v>55</v>
      </c>
      <c r="I173" s="9" t="s">
        <v>272</v>
      </c>
    </row>
    <row r="174" spans="1:9" ht="42.75" x14ac:dyDescent="0.25">
      <c r="A174" s="8" t="s">
        <v>270</v>
      </c>
      <c r="B174" s="9" t="s">
        <v>291</v>
      </c>
      <c r="C174" s="9" t="s">
        <v>123</v>
      </c>
      <c r="D174" s="10">
        <v>18342</v>
      </c>
      <c r="E174" s="10">
        <v>16441</v>
      </c>
      <c r="F174" s="11">
        <f t="shared" si="20"/>
        <v>1901</v>
      </c>
      <c r="G174" s="12">
        <f t="shared" si="21"/>
        <v>11.56255702207895</v>
      </c>
      <c r="H174" s="9" t="s">
        <v>55</v>
      </c>
      <c r="I174" s="9" t="s">
        <v>272</v>
      </c>
    </row>
    <row r="175" spans="1:9" ht="28.5" x14ac:dyDescent="0.25">
      <c r="A175" s="8" t="s">
        <v>270</v>
      </c>
      <c r="B175" s="9" t="s">
        <v>292</v>
      </c>
      <c r="C175" s="9" t="s">
        <v>149</v>
      </c>
      <c r="D175" s="10">
        <v>3396</v>
      </c>
      <c r="E175" s="10">
        <v>3548</v>
      </c>
      <c r="F175" s="11">
        <f t="shared" si="20"/>
        <v>-152</v>
      </c>
      <c r="G175" s="12">
        <f t="shared" si="21"/>
        <v>-4.2841037204058621</v>
      </c>
      <c r="H175" s="9" t="s">
        <v>55</v>
      </c>
      <c r="I175" s="9" t="s">
        <v>293</v>
      </c>
    </row>
    <row r="176" spans="1:9" ht="28.5" x14ac:dyDescent="0.25">
      <c r="A176" s="8" t="s">
        <v>294</v>
      </c>
      <c r="B176" s="9" t="s">
        <v>295</v>
      </c>
      <c r="C176" s="9" t="s">
        <v>240</v>
      </c>
      <c r="D176" s="10">
        <v>193378</v>
      </c>
      <c r="E176" s="10">
        <v>160251</v>
      </c>
      <c r="F176" s="11">
        <f t="shared" si="20"/>
        <v>33127</v>
      </c>
      <c r="G176" s="12">
        <f t="shared" si="21"/>
        <v>20.671945884893073</v>
      </c>
      <c r="H176" s="9" t="s">
        <v>241</v>
      </c>
      <c r="I176" s="9" t="s">
        <v>242</v>
      </c>
    </row>
    <row r="177" spans="1:9" ht="28.5" x14ac:dyDescent="0.25">
      <c r="A177" s="8" t="s">
        <v>294</v>
      </c>
      <c r="B177" s="9" t="s">
        <v>296</v>
      </c>
      <c r="C177" s="9" t="s">
        <v>149</v>
      </c>
      <c r="D177" s="10">
        <v>45700</v>
      </c>
      <c r="E177" s="10">
        <v>59600</v>
      </c>
      <c r="F177" s="11">
        <f t="shared" si="20"/>
        <v>-13900</v>
      </c>
      <c r="G177" s="12">
        <f t="shared" si="21"/>
        <v>-23.322147651006713</v>
      </c>
      <c r="H177" s="9" t="s">
        <v>55</v>
      </c>
      <c r="I177" s="9" t="s">
        <v>293</v>
      </c>
    </row>
    <row r="178" spans="1:9" ht="28.5" x14ac:dyDescent="0.25">
      <c r="A178" s="8" t="s">
        <v>294</v>
      </c>
      <c r="B178" s="9" t="s">
        <v>297</v>
      </c>
      <c r="C178" s="9" t="s">
        <v>149</v>
      </c>
      <c r="D178" s="10">
        <v>588</v>
      </c>
      <c r="E178" s="10">
        <v>259</v>
      </c>
      <c r="F178" s="11">
        <f t="shared" si="20"/>
        <v>329</v>
      </c>
      <c r="G178" s="12">
        <f t="shared" si="21"/>
        <v>127.02702702702702</v>
      </c>
      <c r="H178" s="9" t="s">
        <v>55</v>
      </c>
      <c r="I178" s="9" t="s">
        <v>293</v>
      </c>
    </row>
    <row r="179" spans="1:9" ht="28.5" x14ac:dyDescent="0.25">
      <c r="A179" s="8" t="s">
        <v>294</v>
      </c>
      <c r="B179" s="9" t="s">
        <v>298</v>
      </c>
      <c r="C179" s="9" t="s">
        <v>45</v>
      </c>
      <c r="D179" s="10">
        <v>23896</v>
      </c>
      <c r="E179" s="10">
        <v>22963</v>
      </c>
      <c r="F179" s="11">
        <f t="shared" si="20"/>
        <v>933</v>
      </c>
      <c r="G179" s="12">
        <f t="shared" si="21"/>
        <v>4.0630579628097374</v>
      </c>
      <c r="H179" s="9" t="s">
        <v>55</v>
      </c>
      <c r="I179" s="9" t="s">
        <v>299</v>
      </c>
    </row>
    <row r="180" spans="1:9" ht="28.5" x14ac:dyDescent="0.25">
      <c r="A180" s="8" t="s">
        <v>294</v>
      </c>
      <c r="B180" s="9" t="s">
        <v>300</v>
      </c>
      <c r="C180" s="9" t="s">
        <v>161</v>
      </c>
      <c r="D180" s="10">
        <v>18664</v>
      </c>
      <c r="E180" s="10">
        <v>16531</v>
      </c>
      <c r="F180" s="11">
        <f t="shared" si="20"/>
        <v>2133</v>
      </c>
      <c r="G180" s="12">
        <f t="shared" si="21"/>
        <v>12.903030669650958</v>
      </c>
      <c r="H180" s="9" t="s">
        <v>55</v>
      </c>
      <c r="I180" s="9" t="s">
        <v>179</v>
      </c>
    </row>
    <row r="181" spans="1:9" ht="28.5" x14ac:dyDescent="0.25">
      <c r="A181" s="8" t="s">
        <v>294</v>
      </c>
      <c r="B181" s="9" t="s">
        <v>301</v>
      </c>
      <c r="C181" s="9" t="s">
        <v>240</v>
      </c>
      <c r="D181" s="10">
        <v>191670</v>
      </c>
      <c r="E181" s="10">
        <v>160686</v>
      </c>
      <c r="F181" s="11">
        <f t="shared" si="20"/>
        <v>30984</v>
      </c>
      <c r="G181" s="12">
        <f t="shared" si="21"/>
        <v>19.282327022889362</v>
      </c>
      <c r="H181" s="9" t="s">
        <v>241</v>
      </c>
      <c r="I181" s="9" t="s">
        <v>242</v>
      </c>
    </row>
    <row r="182" spans="1:9" ht="28.5" x14ac:dyDescent="0.25">
      <c r="A182" s="8" t="s">
        <v>302</v>
      </c>
      <c r="B182" s="9" t="s">
        <v>303</v>
      </c>
      <c r="C182" s="9" t="s">
        <v>104</v>
      </c>
      <c r="D182" s="10">
        <v>93758</v>
      </c>
      <c r="E182" s="10">
        <v>92140</v>
      </c>
      <c r="F182" s="11">
        <f t="shared" si="20"/>
        <v>1618</v>
      </c>
      <c r="G182" s="12">
        <f t="shared" si="21"/>
        <v>1.7560234425873671</v>
      </c>
      <c r="H182" s="9" t="s">
        <v>304</v>
      </c>
      <c r="I182" s="9" t="s">
        <v>238</v>
      </c>
    </row>
    <row r="183" spans="1:9" ht="28.5" x14ac:dyDescent="0.25">
      <c r="A183" s="8" t="s">
        <v>302</v>
      </c>
      <c r="B183" s="9" t="s">
        <v>305</v>
      </c>
      <c r="C183" s="9" t="s">
        <v>154</v>
      </c>
      <c r="D183" s="10">
        <v>535916</v>
      </c>
      <c r="E183" s="10">
        <v>445559</v>
      </c>
      <c r="F183" s="11">
        <f t="shared" si="20"/>
        <v>90357</v>
      </c>
      <c r="G183" s="12">
        <f t="shared" si="21"/>
        <v>20.279469161210972</v>
      </c>
      <c r="H183" s="9" t="s">
        <v>306</v>
      </c>
      <c r="I183" s="9" t="s">
        <v>256</v>
      </c>
    </row>
    <row r="184" spans="1:9" ht="28.5" x14ac:dyDescent="0.25">
      <c r="A184" s="8" t="s">
        <v>302</v>
      </c>
      <c r="B184" s="9" t="s">
        <v>307</v>
      </c>
      <c r="C184" s="9" t="s">
        <v>154</v>
      </c>
      <c r="D184" s="10">
        <v>18539</v>
      </c>
      <c r="E184" s="10">
        <v>25232</v>
      </c>
      <c r="F184" s="11">
        <f t="shared" si="20"/>
        <v>-6693</v>
      </c>
      <c r="G184" s="12">
        <f t="shared" si="21"/>
        <v>-26.525840202916928</v>
      </c>
      <c r="H184" s="9" t="s">
        <v>55</v>
      </c>
      <c r="I184" s="9" t="s">
        <v>256</v>
      </c>
    </row>
    <row r="185" spans="1:9" ht="28.5" x14ac:dyDescent="0.25">
      <c r="A185" s="8" t="s">
        <v>302</v>
      </c>
      <c r="B185" s="9" t="s">
        <v>308</v>
      </c>
      <c r="C185" s="9" t="s">
        <v>161</v>
      </c>
      <c r="D185" s="10">
        <v>53957</v>
      </c>
      <c r="E185" s="10">
        <v>49584</v>
      </c>
      <c r="F185" s="11">
        <f t="shared" si="20"/>
        <v>4373</v>
      </c>
      <c r="G185" s="12">
        <f t="shared" si="21"/>
        <v>8.8193772184575661</v>
      </c>
      <c r="H185" s="9" t="s">
        <v>55</v>
      </c>
      <c r="I185" s="9" t="s">
        <v>309</v>
      </c>
    </row>
    <row r="186" spans="1:9" ht="28.5" x14ac:dyDescent="0.25">
      <c r="A186" s="8" t="s">
        <v>302</v>
      </c>
      <c r="B186" s="9" t="s">
        <v>310</v>
      </c>
      <c r="C186" s="9" t="s">
        <v>161</v>
      </c>
      <c r="D186" s="10">
        <v>26224</v>
      </c>
      <c r="E186" s="10">
        <v>21761</v>
      </c>
      <c r="F186" s="11">
        <f t="shared" si="20"/>
        <v>4463</v>
      </c>
      <c r="G186" s="12">
        <f t="shared" si="21"/>
        <v>20.50916777721612</v>
      </c>
      <c r="H186" s="9" t="s">
        <v>311</v>
      </c>
      <c r="I186" s="9" t="s">
        <v>309</v>
      </c>
    </row>
    <row r="187" spans="1:9" ht="28.5" x14ac:dyDescent="0.25">
      <c r="A187" s="8" t="s">
        <v>302</v>
      </c>
      <c r="B187" s="9" t="s">
        <v>312</v>
      </c>
      <c r="C187" s="9" t="s">
        <v>161</v>
      </c>
      <c r="D187" s="10">
        <v>37770</v>
      </c>
      <c r="E187" s="10">
        <v>34709</v>
      </c>
      <c r="F187" s="11">
        <f t="shared" si="20"/>
        <v>3061</v>
      </c>
      <c r="G187" s="12">
        <f t="shared" si="21"/>
        <v>8.8190382897807478</v>
      </c>
      <c r="H187" s="9" t="s">
        <v>313</v>
      </c>
      <c r="I187" s="9" t="s">
        <v>309</v>
      </c>
    </row>
    <row r="188" spans="1:9" ht="28.5" x14ac:dyDescent="0.25">
      <c r="A188" s="8" t="s">
        <v>302</v>
      </c>
      <c r="B188" s="9" t="s">
        <v>314</v>
      </c>
      <c r="C188" s="9" t="s">
        <v>161</v>
      </c>
      <c r="D188" s="10">
        <v>43166</v>
      </c>
      <c r="E188" s="10">
        <v>39667</v>
      </c>
      <c r="F188" s="11">
        <f t="shared" si="20"/>
        <v>3499</v>
      </c>
      <c r="G188" s="12">
        <f t="shared" si="21"/>
        <v>8.8209342778632109</v>
      </c>
      <c r="H188" s="9" t="s">
        <v>313</v>
      </c>
      <c r="I188" s="9" t="s">
        <v>309</v>
      </c>
    </row>
    <row r="189" spans="1:9" ht="28.5" x14ac:dyDescent="0.25">
      <c r="A189" s="8" t="s">
        <v>302</v>
      </c>
      <c r="B189" s="9" t="s">
        <v>315</v>
      </c>
      <c r="C189" s="9" t="s">
        <v>161</v>
      </c>
      <c r="D189" s="10">
        <v>6377234</v>
      </c>
      <c r="E189" s="10">
        <v>443232</v>
      </c>
      <c r="F189" s="11">
        <f t="shared" si="20"/>
        <v>5934002</v>
      </c>
      <c r="G189" s="12">
        <f t="shared" si="21"/>
        <v>1338.8027037759007</v>
      </c>
      <c r="H189" s="9" t="s">
        <v>316</v>
      </c>
      <c r="I189" s="9" t="s">
        <v>309</v>
      </c>
    </row>
    <row r="190" spans="1:9" ht="28.5" x14ac:dyDescent="0.25">
      <c r="A190" s="8" t="s">
        <v>302</v>
      </c>
      <c r="B190" s="9" t="s">
        <v>317</v>
      </c>
      <c r="C190" s="9" t="s">
        <v>45</v>
      </c>
      <c r="D190" s="10">
        <v>35470</v>
      </c>
      <c r="E190" s="10">
        <v>34422</v>
      </c>
      <c r="F190" s="11">
        <f t="shared" si="20"/>
        <v>1048</v>
      </c>
      <c r="G190" s="12">
        <f t="shared" si="21"/>
        <v>3.0445645226889777</v>
      </c>
      <c r="H190" s="9" t="s">
        <v>55</v>
      </c>
      <c r="I190" s="9" t="s">
        <v>299</v>
      </c>
    </row>
    <row r="191" spans="1:9" ht="57" x14ac:dyDescent="0.25">
      <c r="A191" s="8" t="s">
        <v>302</v>
      </c>
      <c r="B191" s="9" t="s">
        <v>318</v>
      </c>
      <c r="C191" s="9" t="s">
        <v>37</v>
      </c>
      <c r="D191" s="10">
        <v>29650</v>
      </c>
      <c r="E191" s="10">
        <v>11025</v>
      </c>
      <c r="F191" s="11">
        <f t="shared" si="20"/>
        <v>18625</v>
      </c>
      <c r="G191" s="12">
        <f t="shared" si="21"/>
        <v>168.93424036281181</v>
      </c>
      <c r="H191" s="9" t="s">
        <v>124</v>
      </c>
      <c r="I191" s="9" t="s">
        <v>125</v>
      </c>
    </row>
    <row r="192" spans="1:9" ht="42.75" x14ac:dyDescent="0.25">
      <c r="A192" s="8" t="s">
        <v>302</v>
      </c>
      <c r="B192" s="9" t="s">
        <v>319</v>
      </c>
      <c r="C192" s="9" t="s">
        <v>45</v>
      </c>
      <c r="D192" s="10">
        <v>202322</v>
      </c>
      <c r="E192" s="10">
        <v>196183</v>
      </c>
      <c r="F192" s="11">
        <f t="shared" si="20"/>
        <v>6139</v>
      </c>
      <c r="G192" s="12">
        <f t="shared" si="21"/>
        <v>3.1292211863413244</v>
      </c>
      <c r="H192" s="9" t="s">
        <v>320</v>
      </c>
      <c r="I192" s="9" t="s">
        <v>299</v>
      </c>
    </row>
    <row r="193" spans="1:9" ht="28.5" x14ac:dyDescent="0.25">
      <c r="A193" s="8" t="s">
        <v>302</v>
      </c>
      <c r="B193" s="9" t="s">
        <v>321</v>
      </c>
      <c r="C193" s="9" t="s">
        <v>45</v>
      </c>
      <c r="D193" s="10">
        <v>123980</v>
      </c>
      <c r="E193" s="10">
        <v>109170</v>
      </c>
      <c r="F193" s="11">
        <f t="shared" si="20"/>
        <v>14810</v>
      </c>
      <c r="G193" s="12">
        <f t="shared" si="21"/>
        <v>13.565997984794356</v>
      </c>
      <c r="H193" s="9" t="s">
        <v>320</v>
      </c>
      <c r="I193" s="9" t="s">
        <v>299</v>
      </c>
    </row>
    <row r="194" spans="1:9" ht="28.5" x14ac:dyDescent="0.25">
      <c r="A194" s="8" t="s">
        <v>302</v>
      </c>
      <c r="B194" s="9" t="s">
        <v>322</v>
      </c>
      <c r="C194" s="9" t="s">
        <v>45</v>
      </c>
      <c r="D194" s="10">
        <v>289666</v>
      </c>
      <c r="E194" s="10">
        <v>50910</v>
      </c>
      <c r="F194" s="11">
        <f t="shared" si="20"/>
        <v>238756</v>
      </c>
      <c r="G194" s="12">
        <f t="shared" si="21"/>
        <v>468.97662541740328</v>
      </c>
      <c r="H194" s="9" t="s">
        <v>55</v>
      </c>
      <c r="I194" s="9" t="s">
        <v>299</v>
      </c>
    </row>
    <row r="195" spans="1:9" ht="28.5" x14ac:dyDescent="0.25">
      <c r="A195" s="8" t="s">
        <v>302</v>
      </c>
      <c r="B195" s="9" t="s">
        <v>323</v>
      </c>
      <c r="C195" s="9" t="s">
        <v>52</v>
      </c>
      <c r="D195" s="10">
        <v>36068</v>
      </c>
      <c r="E195" s="10">
        <v>0</v>
      </c>
      <c r="F195" s="11">
        <f t="shared" si="20"/>
        <v>36068</v>
      </c>
      <c r="G195" s="12" t="str">
        <f t="shared" si="21"/>
        <v>-</v>
      </c>
      <c r="H195" s="9" t="s">
        <v>75</v>
      </c>
      <c r="I195" s="9" t="s">
        <v>324</v>
      </c>
    </row>
    <row r="196" spans="1:9" ht="42.75" x14ac:dyDescent="0.25">
      <c r="A196" s="8" t="s">
        <v>325</v>
      </c>
      <c r="B196" s="9" t="s">
        <v>326</v>
      </c>
      <c r="C196" s="9" t="s">
        <v>52</v>
      </c>
      <c r="D196" s="10">
        <v>71894</v>
      </c>
      <c r="E196" s="10">
        <v>75750</v>
      </c>
      <c r="F196" s="11">
        <f t="shared" si="20"/>
        <v>-3856</v>
      </c>
      <c r="G196" s="12">
        <f t="shared" si="21"/>
        <v>-5.0904290429042902</v>
      </c>
      <c r="H196" s="9" t="s">
        <v>55</v>
      </c>
      <c r="I196" s="9" t="s">
        <v>53</v>
      </c>
    </row>
    <row r="197" spans="1:9" ht="28.5" x14ac:dyDescent="0.25">
      <c r="A197" s="8" t="s">
        <v>325</v>
      </c>
      <c r="B197" s="9" t="s">
        <v>327</v>
      </c>
      <c r="C197" s="9" t="s">
        <v>45</v>
      </c>
      <c r="D197" s="10">
        <v>53099</v>
      </c>
      <c r="E197" s="10">
        <v>32548</v>
      </c>
      <c r="F197" s="11">
        <f t="shared" si="20"/>
        <v>20551</v>
      </c>
      <c r="G197" s="12">
        <f t="shared" si="21"/>
        <v>63.14059235590512</v>
      </c>
      <c r="H197" s="9" t="s">
        <v>110</v>
      </c>
      <c r="I197" s="9" t="s">
        <v>328</v>
      </c>
    </row>
    <row r="198" spans="1:9" ht="28.5" x14ac:dyDescent="0.25">
      <c r="A198" s="8" t="s">
        <v>325</v>
      </c>
      <c r="B198" s="9" t="s">
        <v>329</v>
      </c>
      <c r="C198" s="9" t="s">
        <v>52</v>
      </c>
      <c r="D198" s="10">
        <v>96722</v>
      </c>
      <c r="E198" s="10">
        <v>52889</v>
      </c>
      <c r="F198" s="11">
        <f t="shared" si="20"/>
        <v>43833</v>
      </c>
      <c r="G198" s="12">
        <f t="shared" si="21"/>
        <v>82.877346896330053</v>
      </c>
      <c r="H198" s="9" t="s">
        <v>198</v>
      </c>
      <c r="I198" s="9" t="s">
        <v>328</v>
      </c>
    </row>
    <row r="199" spans="1:9" ht="28.5" x14ac:dyDescent="0.25">
      <c r="A199" s="8" t="s">
        <v>325</v>
      </c>
      <c r="B199" s="9" t="s">
        <v>330</v>
      </c>
      <c r="C199" s="9" t="s">
        <v>14</v>
      </c>
      <c r="D199" s="10">
        <v>160560</v>
      </c>
      <c r="E199" s="10">
        <v>98055</v>
      </c>
      <c r="F199" s="11">
        <f t="shared" ref="F199:F262" si="22">D199-E199</f>
        <v>62505</v>
      </c>
      <c r="G199" s="12">
        <f t="shared" ref="G199:G262" si="23">IF(E199&lt;&gt;0,(D199-E199)/E199*100,"-")</f>
        <v>63.744837081229925</v>
      </c>
      <c r="H199" s="9" t="s">
        <v>55</v>
      </c>
      <c r="I199" s="9" t="s">
        <v>331</v>
      </c>
    </row>
    <row r="200" spans="1:9" ht="28.5" x14ac:dyDescent="0.25">
      <c r="A200" s="8" t="s">
        <v>325</v>
      </c>
      <c r="B200" s="9" t="s">
        <v>332</v>
      </c>
      <c r="C200" s="9" t="s">
        <v>14</v>
      </c>
      <c r="D200" s="10">
        <v>36972</v>
      </c>
      <c r="E200" s="10">
        <v>46224</v>
      </c>
      <c r="F200" s="11">
        <f t="shared" si="22"/>
        <v>-9252</v>
      </c>
      <c r="G200" s="12">
        <f t="shared" si="23"/>
        <v>-20.015576323987538</v>
      </c>
      <c r="H200" s="9" t="s">
        <v>333</v>
      </c>
      <c r="I200" s="9" t="s">
        <v>331</v>
      </c>
    </row>
    <row r="201" spans="1:9" ht="28.5" x14ac:dyDescent="0.25">
      <c r="A201" s="8" t="s">
        <v>325</v>
      </c>
      <c r="B201" s="9" t="s">
        <v>334</v>
      </c>
      <c r="C201" s="9" t="s">
        <v>14</v>
      </c>
      <c r="D201" s="10">
        <v>7642</v>
      </c>
      <c r="E201" s="10">
        <v>40238</v>
      </c>
      <c r="F201" s="11">
        <f t="shared" si="22"/>
        <v>-32596</v>
      </c>
      <c r="G201" s="12">
        <f t="shared" si="23"/>
        <v>-81.008002385804474</v>
      </c>
      <c r="H201" s="9" t="s">
        <v>335</v>
      </c>
      <c r="I201" s="9" t="s">
        <v>331</v>
      </c>
    </row>
    <row r="202" spans="1:9" ht="42.75" x14ac:dyDescent="0.25">
      <c r="A202" s="8" t="s">
        <v>325</v>
      </c>
      <c r="B202" s="9" t="s">
        <v>336</v>
      </c>
      <c r="C202" s="9" t="s">
        <v>14</v>
      </c>
      <c r="D202" s="10">
        <v>181223</v>
      </c>
      <c r="E202" s="10">
        <v>223609</v>
      </c>
      <c r="F202" s="11">
        <f t="shared" si="22"/>
        <v>-42386</v>
      </c>
      <c r="G202" s="12">
        <f t="shared" si="23"/>
        <v>-18.955408771561071</v>
      </c>
      <c r="H202" s="9" t="s">
        <v>337</v>
      </c>
      <c r="I202" s="9" t="s">
        <v>331</v>
      </c>
    </row>
    <row r="203" spans="1:9" ht="28.5" x14ac:dyDescent="0.25">
      <c r="A203" s="8" t="s">
        <v>325</v>
      </c>
      <c r="B203" s="9" t="s">
        <v>338</v>
      </c>
      <c r="C203" s="9" t="s">
        <v>14</v>
      </c>
      <c r="D203" s="10">
        <v>72821</v>
      </c>
      <c r="E203" s="10">
        <v>68139</v>
      </c>
      <c r="F203" s="11">
        <f t="shared" si="22"/>
        <v>4682</v>
      </c>
      <c r="G203" s="12">
        <f t="shared" si="23"/>
        <v>6.8712484773771259</v>
      </c>
      <c r="H203" s="9" t="s">
        <v>55</v>
      </c>
      <c r="I203" s="9" t="s">
        <v>331</v>
      </c>
    </row>
    <row r="204" spans="1:9" ht="42.75" x14ac:dyDescent="0.25">
      <c r="A204" s="8" t="s">
        <v>325</v>
      </c>
      <c r="B204" s="9" t="s">
        <v>339</v>
      </c>
      <c r="C204" s="9" t="s">
        <v>14</v>
      </c>
      <c r="D204" s="10">
        <v>126280</v>
      </c>
      <c r="E204" s="10">
        <v>6337840</v>
      </c>
      <c r="F204" s="11">
        <f t="shared" si="22"/>
        <v>-6211560</v>
      </c>
      <c r="G204" s="12">
        <f t="shared" si="23"/>
        <v>-98.007523067795972</v>
      </c>
      <c r="H204" s="9" t="s">
        <v>340</v>
      </c>
      <c r="I204" s="9" t="s">
        <v>331</v>
      </c>
    </row>
    <row r="205" spans="1:9" ht="42.75" x14ac:dyDescent="0.25">
      <c r="A205" s="8" t="s">
        <v>325</v>
      </c>
      <c r="B205" s="9" t="s">
        <v>341</v>
      </c>
      <c r="C205" s="9" t="s">
        <v>14</v>
      </c>
      <c r="D205" s="10">
        <v>358783</v>
      </c>
      <c r="E205" s="10">
        <v>224709</v>
      </c>
      <c r="F205" s="11">
        <f t="shared" si="22"/>
        <v>134074</v>
      </c>
      <c r="G205" s="12">
        <f t="shared" si="23"/>
        <v>59.665611969258016</v>
      </c>
      <c r="H205" s="9" t="s">
        <v>342</v>
      </c>
      <c r="I205" s="9" t="s">
        <v>331</v>
      </c>
    </row>
    <row r="206" spans="1:9" ht="28.5" x14ac:dyDescent="0.25">
      <c r="A206" s="8" t="s">
        <v>325</v>
      </c>
      <c r="B206" s="9" t="s">
        <v>343</v>
      </c>
      <c r="C206" s="9" t="s">
        <v>14</v>
      </c>
      <c r="D206" s="10">
        <v>8771</v>
      </c>
      <c r="E206" s="10">
        <v>9137</v>
      </c>
      <c r="F206" s="11">
        <f t="shared" si="22"/>
        <v>-366</v>
      </c>
      <c r="G206" s="12">
        <f t="shared" si="23"/>
        <v>-4.0056911458903359</v>
      </c>
      <c r="H206" s="9" t="s">
        <v>344</v>
      </c>
      <c r="I206" s="9" t="s">
        <v>331</v>
      </c>
    </row>
    <row r="207" spans="1:9" ht="42.75" x14ac:dyDescent="0.25">
      <c r="A207" s="8" t="s">
        <v>325</v>
      </c>
      <c r="B207" s="9" t="s">
        <v>345</v>
      </c>
      <c r="C207" s="9" t="s">
        <v>99</v>
      </c>
      <c r="D207" s="10">
        <v>22224</v>
      </c>
      <c r="E207" s="10">
        <v>14292</v>
      </c>
      <c r="F207" s="11">
        <f t="shared" si="22"/>
        <v>7932</v>
      </c>
      <c r="G207" s="12">
        <f t="shared" si="23"/>
        <v>55.499580184718724</v>
      </c>
      <c r="H207" s="9" t="s">
        <v>55</v>
      </c>
      <c r="I207" s="9" t="s">
        <v>234</v>
      </c>
    </row>
    <row r="208" spans="1:9" ht="71.25" x14ac:dyDescent="0.25">
      <c r="A208" s="8" t="s">
        <v>325</v>
      </c>
      <c r="B208" s="9" t="s">
        <v>346</v>
      </c>
      <c r="C208" s="9" t="s">
        <v>99</v>
      </c>
      <c r="D208" s="10">
        <v>54849</v>
      </c>
      <c r="E208" s="10">
        <v>37092</v>
      </c>
      <c r="F208" s="11">
        <f t="shared" si="22"/>
        <v>17757</v>
      </c>
      <c r="G208" s="12">
        <f t="shared" si="23"/>
        <v>47.872856680685857</v>
      </c>
      <c r="H208" s="9" t="s">
        <v>347</v>
      </c>
      <c r="I208" s="9" t="s">
        <v>234</v>
      </c>
    </row>
    <row r="209" spans="1:9" ht="42.75" x14ac:dyDescent="0.25">
      <c r="A209" s="8" t="s">
        <v>325</v>
      </c>
      <c r="B209" s="9" t="s">
        <v>348</v>
      </c>
      <c r="C209" s="9" t="s">
        <v>99</v>
      </c>
      <c r="D209" s="10">
        <v>57141</v>
      </c>
      <c r="E209" s="10">
        <v>40280</v>
      </c>
      <c r="F209" s="11">
        <f t="shared" si="22"/>
        <v>16861</v>
      </c>
      <c r="G209" s="12">
        <f t="shared" si="23"/>
        <v>41.859483614697119</v>
      </c>
      <c r="H209" s="9" t="s">
        <v>349</v>
      </c>
      <c r="I209" s="9" t="s">
        <v>234</v>
      </c>
    </row>
    <row r="210" spans="1:9" ht="42.75" x14ac:dyDescent="0.25">
      <c r="A210" s="8" t="s">
        <v>325</v>
      </c>
      <c r="B210" s="9" t="s">
        <v>350</v>
      </c>
      <c r="C210" s="9" t="s">
        <v>99</v>
      </c>
      <c r="D210" s="10">
        <v>95896</v>
      </c>
      <c r="E210" s="10">
        <v>94255</v>
      </c>
      <c r="F210" s="11">
        <f t="shared" si="22"/>
        <v>1641</v>
      </c>
      <c r="G210" s="12">
        <f t="shared" si="23"/>
        <v>1.741021696461726</v>
      </c>
      <c r="H210" s="9" t="s">
        <v>351</v>
      </c>
      <c r="I210" s="9" t="s">
        <v>234</v>
      </c>
    </row>
    <row r="211" spans="1:9" ht="28.5" x14ac:dyDescent="0.25">
      <c r="A211" s="8" t="s">
        <v>325</v>
      </c>
      <c r="B211" s="9" t="s">
        <v>352</v>
      </c>
      <c r="C211" s="9" t="s">
        <v>99</v>
      </c>
      <c r="D211" s="10">
        <v>48920</v>
      </c>
      <c r="E211" s="10">
        <v>40348</v>
      </c>
      <c r="F211" s="11">
        <f t="shared" si="22"/>
        <v>8572</v>
      </c>
      <c r="G211" s="12">
        <f t="shared" si="23"/>
        <v>21.245167046693762</v>
      </c>
      <c r="H211" s="9" t="s">
        <v>353</v>
      </c>
      <c r="I211" s="9" t="s">
        <v>234</v>
      </c>
    </row>
    <row r="212" spans="1:9" ht="42.75" x14ac:dyDescent="0.25">
      <c r="A212" s="8" t="s">
        <v>325</v>
      </c>
      <c r="B212" s="9" t="s">
        <v>354</v>
      </c>
      <c r="C212" s="9" t="s">
        <v>115</v>
      </c>
      <c r="D212" s="10">
        <v>235682</v>
      </c>
      <c r="E212" s="10">
        <v>157943</v>
      </c>
      <c r="F212" s="11">
        <f t="shared" si="22"/>
        <v>77739</v>
      </c>
      <c r="G212" s="12">
        <f t="shared" si="23"/>
        <v>49.219655192062959</v>
      </c>
      <c r="H212" s="9" t="s">
        <v>355</v>
      </c>
      <c r="I212" s="9" t="s">
        <v>356</v>
      </c>
    </row>
    <row r="213" spans="1:9" ht="42.75" x14ac:dyDescent="0.25">
      <c r="A213" s="8" t="s">
        <v>325</v>
      </c>
      <c r="B213" s="9" t="s">
        <v>357</v>
      </c>
      <c r="C213" s="9" t="s">
        <v>115</v>
      </c>
      <c r="D213" s="10">
        <v>1494</v>
      </c>
      <c r="E213" s="10">
        <v>1015</v>
      </c>
      <c r="F213" s="11">
        <f t="shared" si="22"/>
        <v>479</v>
      </c>
      <c r="G213" s="12">
        <f t="shared" si="23"/>
        <v>47.192118226600989</v>
      </c>
      <c r="H213" s="9" t="s">
        <v>55</v>
      </c>
      <c r="I213" s="9" t="s">
        <v>356</v>
      </c>
    </row>
    <row r="214" spans="1:9" ht="28.5" x14ac:dyDescent="0.25">
      <c r="A214" s="8" t="s">
        <v>325</v>
      </c>
      <c r="B214" s="9" t="s">
        <v>358</v>
      </c>
      <c r="C214" s="9" t="s">
        <v>45</v>
      </c>
      <c r="D214" s="10">
        <v>4374</v>
      </c>
      <c r="E214" s="10">
        <v>4227</v>
      </c>
      <c r="F214" s="11">
        <f t="shared" si="22"/>
        <v>147</v>
      </c>
      <c r="G214" s="12">
        <f t="shared" si="23"/>
        <v>3.4776437189496101</v>
      </c>
      <c r="H214" s="9" t="s">
        <v>55</v>
      </c>
      <c r="I214" s="9" t="s">
        <v>299</v>
      </c>
    </row>
    <row r="215" spans="1:9" ht="28.5" x14ac:dyDescent="0.25">
      <c r="A215" s="8" t="s">
        <v>325</v>
      </c>
      <c r="B215" s="9" t="s">
        <v>359</v>
      </c>
      <c r="C215" s="9" t="s">
        <v>154</v>
      </c>
      <c r="D215" s="10">
        <v>191187</v>
      </c>
      <c r="E215" s="10">
        <v>213250</v>
      </c>
      <c r="F215" s="11">
        <f t="shared" si="22"/>
        <v>-22063</v>
      </c>
      <c r="G215" s="12">
        <f t="shared" si="23"/>
        <v>-10.346072684642438</v>
      </c>
      <c r="H215" s="9" t="s">
        <v>55</v>
      </c>
      <c r="I215" s="9" t="s">
        <v>256</v>
      </c>
    </row>
    <row r="216" spans="1:9" ht="28.5" x14ac:dyDescent="0.25">
      <c r="A216" s="8" t="s">
        <v>325</v>
      </c>
      <c r="B216" s="9" t="s">
        <v>360</v>
      </c>
      <c r="C216" s="9" t="s">
        <v>154</v>
      </c>
      <c r="D216" s="10">
        <v>42623</v>
      </c>
      <c r="E216" s="10">
        <v>45125</v>
      </c>
      <c r="F216" s="11">
        <f t="shared" si="22"/>
        <v>-2502</v>
      </c>
      <c r="G216" s="12">
        <f t="shared" si="23"/>
        <v>-5.5445983379501387</v>
      </c>
      <c r="H216" s="9" t="s">
        <v>361</v>
      </c>
      <c r="I216" s="9" t="s">
        <v>256</v>
      </c>
    </row>
    <row r="217" spans="1:9" ht="28.5" x14ac:dyDescent="0.25">
      <c r="A217" s="8" t="s">
        <v>325</v>
      </c>
      <c r="B217" s="9" t="s">
        <v>362</v>
      </c>
      <c r="C217" s="9" t="s">
        <v>161</v>
      </c>
      <c r="D217" s="10">
        <v>40135</v>
      </c>
      <c r="E217" s="10">
        <v>31514</v>
      </c>
      <c r="F217" s="11">
        <f t="shared" si="22"/>
        <v>8621</v>
      </c>
      <c r="G217" s="12">
        <f t="shared" si="23"/>
        <v>27.356095703496859</v>
      </c>
      <c r="H217" s="9" t="s">
        <v>55</v>
      </c>
      <c r="I217" s="9" t="s">
        <v>309</v>
      </c>
    </row>
    <row r="218" spans="1:9" ht="42.75" x14ac:dyDescent="0.25">
      <c r="A218" s="8" t="s">
        <v>325</v>
      </c>
      <c r="B218" s="9" t="s">
        <v>363</v>
      </c>
      <c r="C218" s="9" t="s">
        <v>35</v>
      </c>
      <c r="D218" s="10">
        <v>149049</v>
      </c>
      <c r="E218" s="10">
        <v>140174</v>
      </c>
      <c r="F218" s="11">
        <f t="shared" si="22"/>
        <v>8875</v>
      </c>
      <c r="G218" s="12">
        <f t="shared" si="23"/>
        <v>6.3314166678556649</v>
      </c>
      <c r="H218" s="9" t="s">
        <v>55</v>
      </c>
      <c r="I218" s="9" t="s">
        <v>364</v>
      </c>
    </row>
    <row r="219" spans="1:9" ht="28.5" x14ac:dyDescent="0.25">
      <c r="A219" s="8" t="s">
        <v>325</v>
      </c>
      <c r="B219" s="9" t="s">
        <v>365</v>
      </c>
      <c r="C219" s="9" t="s">
        <v>35</v>
      </c>
      <c r="D219" s="10">
        <v>170709</v>
      </c>
      <c r="E219" s="10">
        <v>144357</v>
      </c>
      <c r="F219" s="11">
        <f t="shared" si="22"/>
        <v>26352</v>
      </c>
      <c r="G219" s="12">
        <f t="shared" si="23"/>
        <v>18.254743448533844</v>
      </c>
      <c r="H219" s="9" t="s">
        <v>366</v>
      </c>
      <c r="I219" s="9" t="s">
        <v>364</v>
      </c>
    </row>
    <row r="220" spans="1:9" ht="28.5" x14ac:dyDescent="0.25">
      <c r="A220" s="8" t="s">
        <v>325</v>
      </c>
      <c r="B220" s="9" t="s">
        <v>367</v>
      </c>
      <c r="C220" s="9" t="s">
        <v>35</v>
      </c>
      <c r="D220" s="10">
        <v>34519</v>
      </c>
      <c r="E220" s="10">
        <v>27559</v>
      </c>
      <c r="F220" s="11">
        <f t="shared" si="22"/>
        <v>6960</v>
      </c>
      <c r="G220" s="12">
        <f t="shared" si="23"/>
        <v>25.254907652672447</v>
      </c>
      <c r="H220" s="9" t="s">
        <v>366</v>
      </c>
      <c r="I220" s="9" t="s">
        <v>364</v>
      </c>
    </row>
    <row r="221" spans="1:9" ht="28.5" x14ac:dyDescent="0.25">
      <c r="A221" s="8" t="s">
        <v>325</v>
      </c>
      <c r="B221" s="9" t="s">
        <v>368</v>
      </c>
      <c r="C221" s="9" t="s">
        <v>123</v>
      </c>
      <c r="D221" s="10">
        <v>11937</v>
      </c>
      <c r="E221" s="10">
        <v>5743</v>
      </c>
      <c r="F221" s="11">
        <f t="shared" si="22"/>
        <v>6194</v>
      </c>
      <c r="G221" s="12">
        <f t="shared" si="23"/>
        <v>107.85303848162981</v>
      </c>
      <c r="H221" s="9" t="s">
        <v>369</v>
      </c>
      <c r="I221" s="9" t="s">
        <v>268</v>
      </c>
    </row>
    <row r="222" spans="1:9" ht="28.5" x14ac:dyDescent="0.25">
      <c r="A222" s="8" t="s">
        <v>325</v>
      </c>
      <c r="B222" s="9" t="s">
        <v>370</v>
      </c>
      <c r="C222" s="9" t="s">
        <v>123</v>
      </c>
      <c r="D222" s="10">
        <v>27219</v>
      </c>
      <c r="E222" s="10">
        <v>23638</v>
      </c>
      <c r="F222" s="11">
        <f t="shared" si="22"/>
        <v>3581</v>
      </c>
      <c r="G222" s="12">
        <f t="shared" si="23"/>
        <v>15.149335815212792</v>
      </c>
      <c r="H222" s="9" t="s">
        <v>369</v>
      </c>
      <c r="I222" s="9" t="s">
        <v>268</v>
      </c>
    </row>
    <row r="223" spans="1:9" ht="28.5" x14ac:dyDescent="0.25">
      <c r="A223" s="8" t="s">
        <v>325</v>
      </c>
      <c r="B223" s="9" t="s">
        <v>371</v>
      </c>
      <c r="C223" s="9" t="s">
        <v>74</v>
      </c>
      <c r="D223" s="10">
        <v>10213</v>
      </c>
      <c r="E223" s="10">
        <v>15204</v>
      </c>
      <c r="F223" s="11">
        <f t="shared" si="22"/>
        <v>-4991</v>
      </c>
      <c r="G223" s="12">
        <f t="shared" si="23"/>
        <v>-32.826887661141804</v>
      </c>
      <c r="H223" s="9" t="s">
        <v>79</v>
      </c>
      <c r="I223" s="9" t="s">
        <v>372</v>
      </c>
    </row>
    <row r="224" spans="1:9" ht="42.75" x14ac:dyDescent="0.25">
      <c r="A224" s="8" t="s">
        <v>325</v>
      </c>
      <c r="B224" s="9" t="s">
        <v>373</v>
      </c>
      <c r="C224" s="9" t="s">
        <v>41</v>
      </c>
      <c r="D224" s="10">
        <v>85569</v>
      </c>
      <c r="E224" s="10">
        <v>63977</v>
      </c>
      <c r="F224" s="11">
        <f t="shared" si="22"/>
        <v>21592</v>
      </c>
      <c r="G224" s="12">
        <f t="shared" si="23"/>
        <v>33.749628772840239</v>
      </c>
      <c r="H224" s="9" t="s">
        <v>374</v>
      </c>
      <c r="I224" s="9" t="s">
        <v>375</v>
      </c>
    </row>
    <row r="225" spans="1:9" ht="28.5" x14ac:dyDescent="0.25">
      <c r="A225" s="8" t="s">
        <v>325</v>
      </c>
      <c r="B225" s="9" t="s">
        <v>376</v>
      </c>
      <c r="C225" s="9" t="s">
        <v>14</v>
      </c>
      <c r="D225" s="10">
        <v>11170</v>
      </c>
      <c r="E225" s="10">
        <v>13679</v>
      </c>
      <c r="F225" s="11">
        <f t="shared" si="22"/>
        <v>-2509</v>
      </c>
      <c r="G225" s="12">
        <f t="shared" si="23"/>
        <v>-18.34198406316251</v>
      </c>
      <c r="H225" s="9" t="s">
        <v>377</v>
      </c>
      <c r="I225" s="9" t="s">
        <v>331</v>
      </c>
    </row>
    <row r="226" spans="1:9" ht="28.5" x14ac:dyDescent="0.25">
      <c r="A226" s="8" t="s">
        <v>325</v>
      </c>
      <c r="B226" s="9" t="s">
        <v>378</v>
      </c>
      <c r="C226" s="9" t="s">
        <v>99</v>
      </c>
      <c r="D226" s="10">
        <v>4433</v>
      </c>
      <c r="E226" s="10">
        <v>4646</v>
      </c>
      <c r="F226" s="11">
        <f t="shared" si="22"/>
        <v>-213</v>
      </c>
      <c r="G226" s="12">
        <f t="shared" si="23"/>
        <v>-4.5845888936719756</v>
      </c>
      <c r="H226" s="9" t="s">
        <v>55</v>
      </c>
      <c r="I226" s="9" t="s">
        <v>234</v>
      </c>
    </row>
    <row r="227" spans="1:9" ht="28.5" x14ac:dyDescent="0.25">
      <c r="A227" s="8" t="s">
        <v>325</v>
      </c>
      <c r="B227" s="9" t="s">
        <v>379</v>
      </c>
      <c r="C227" s="9" t="s">
        <v>161</v>
      </c>
      <c r="D227" s="10">
        <v>61584</v>
      </c>
      <c r="E227" s="10">
        <v>70217</v>
      </c>
      <c r="F227" s="11">
        <f t="shared" si="22"/>
        <v>-8633</v>
      </c>
      <c r="G227" s="12">
        <f t="shared" si="23"/>
        <v>-12.294743438198728</v>
      </c>
      <c r="H227" s="9" t="s">
        <v>55</v>
      </c>
      <c r="I227" s="9" t="s">
        <v>309</v>
      </c>
    </row>
    <row r="228" spans="1:9" ht="28.5" x14ac:dyDescent="0.25">
      <c r="A228" s="8" t="s">
        <v>325</v>
      </c>
      <c r="B228" s="9" t="s">
        <v>380</v>
      </c>
      <c r="C228" s="9" t="s">
        <v>14</v>
      </c>
      <c r="D228" s="10">
        <v>31132</v>
      </c>
      <c r="E228" s="10">
        <v>31478</v>
      </c>
      <c r="F228" s="11">
        <f t="shared" si="22"/>
        <v>-346</v>
      </c>
      <c r="G228" s="12">
        <f t="shared" si="23"/>
        <v>-1.0991803799479001</v>
      </c>
      <c r="H228" s="9" t="s">
        <v>381</v>
      </c>
      <c r="I228" s="9" t="s">
        <v>331</v>
      </c>
    </row>
    <row r="229" spans="1:9" ht="28.5" x14ac:dyDescent="0.25">
      <c r="A229" s="8" t="s">
        <v>325</v>
      </c>
      <c r="B229" s="9" t="s">
        <v>382</v>
      </c>
      <c r="C229" s="9" t="s">
        <v>99</v>
      </c>
      <c r="D229" s="10">
        <v>16038</v>
      </c>
      <c r="E229" s="10">
        <v>14717</v>
      </c>
      <c r="F229" s="11">
        <f t="shared" si="22"/>
        <v>1321</v>
      </c>
      <c r="G229" s="12">
        <f t="shared" si="23"/>
        <v>8.9760141333152141</v>
      </c>
      <c r="H229" s="9" t="s">
        <v>383</v>
      </c>
      <c r="I229" s="9" t="s">
        <v>234</v>
      </c>
    </row>
    <row r="230" spans="1:9" ht="28.5" x14ac:dyDescent="0.25">
      <c r="A230" s="8" t="s">
        <v>325</v>
      </c>
      <c r="B230" s="9" t="s">
        <v>384</v>
      </c>
      <c r="C230" s="9" t="s">
        <v>99</v>
      </c>
      <c r="D230" s="10">
        <v>3443</v>
      </c>
      <c r="E230" s="10">
        <v>3745</v>
      </c>
      <c r="F230" s="11">
        <f t="shared" si="22"/>
        <v>-302</v>
      </c>
      <c r="G230" s="12">
        <f t="shared" si="23"/>
        <v>-8.0640854472630163</v>
      </c>
      <c r="H230" s="9" t="s">
        <v>75</v>
      </c>
      <c r="I230" s="9" t="s">
        <v>234</v>
      </c>
    </row>
    <row r="231" spans="1:9" ht="28.5" x14ac:dyDescent="0.25">
      <c r="A231" s="8" t="s">
        <v>325</v>
      </c>
      <c r="B231" s="9" t="s">
        <v>385</v>
      </c>
      <c r="C231" s="9" t="s">
        <v>14</v>
      </c>
      <c r="D231" s="10">
        <v>9887</v>
      </c>
      <c r="E231" s="10">
        <v>21745</v>
      </c>
      <c r="F231" s="11">
        <f t="shared" si="22"/>
        <v>-11858</v>
      </c>
      <c r="G231" s="12">
        <f t="shared" si="23"/>
        <v>-54.532076339388368</v>
      </c>
      <c r="H231" s="9" t="s">
        <v>386</v>
      </c>
      <c r="I231" s="9" t="s">
        <v>331</v>
      </c>
    </row>
    <row r="232" spans="1:9" ht="28.5" x14ac:dyDescent="0.25">
      <c r="A232" s="8" t="s">
        <v>325</v>
      </c>
      <c r="B232" s="9" t="s">
        <v>387</v>
      </c>
      <c r="C232" s="9" t="s">
        <v>14</v>
      </c>
      <c r="D232" s="10">
        <v>62597</v>
      </c>
      <c r="E232" s="10">
        <v>63989</v>
      </c>
      <c r="F232" s="11">
        <f t="shared" si="22"/>
        <v>-1392</v>
      </c>
      <c r="G232" s="12">
        <f t="shared" si="23"/>
        <v>-2.1753738923877544</v>
      </c>
      <c r="H232" s="9" t="s">
        <v>388</v>
      </c>
      <c r="I232" s="9" t="s">
        <v>331</v>
      </c>
    </row>
    <row r="233" spans="1:9" ht="28.5" x14ac:dyDescent="0.25">
      <c r="A233" s="8" t="s">
        <v>325</v>
      </c>
      <c r="B233" s="9" t="s">
        <v>389</v>
      </c>
      <c r="C233" s="9" t="s">
        <v>161</v>
      </c>
      <c r="D233" s="10">
        <v>45697</v>
      </c>
      <c r="E233" s="10">
        <v>38290</v>
      </c>
      <c r="F233" s="11">
        <f t="shared" si="22"/>
        <v>7407</v>
      </c>
      <c r="G233" s="12">
        <f t="shared" si="23"/>
        <v>19.344476364586054</v>
      </c>
      <c r="H233" s="9" t="s">
        <v>55</v>
      </c>
      <c r="I233" s="9" t="s">
        <v>309</v>
      </c>
    </row>
    <row r="234" spans="1:9" ht="42.75" x14ac:dyDescent="0.25">
      <c r="A234" s="8" t="s">
        <v>325</v>
      </c>
      <c r="B234" s="9" t="s">
        <v>390</v>
      </c>
      <c r="C234" s="9" t="s">
        <v>161</v>
      </c>
      <c r="D234" s="10">
        <v>24138</v>
      </c>
      <c r="E234" s="10">
        <v>34343</v>
      </c>
      <c r="F234" s="11">
        <f t="shared" si="22"/>
        <v>-10205</v>
      </c>
      <c r="G234" s="12">
        <f t="shared" si="23"/>
        <v>-29.714934630055616</v>
      </c>
      <c r="H234" s="9" t="s">
        <v>55</v>
      </c>
      <c r="I234" s="9" t="s">
        <v>309</v>
      </c>
    </row>
    <row r="235" spans="1:9" ht="28.5" x14ac:dyDescent="0.25">
      <c r="A235" s="8" t="s">
        <v>391</v>
      </c>
      <c r="B235" s="9" t="s">
        <v>392</v>
      </c>
      <c r="C235" s="9" t="s">
        <v>393</v>
      </c>
      <c r="D235" s="10">
        <v>2310300</v>
      </c>
      <c r="E235" s="10">
        <v>1700000</v>
      </c>
      <c r="F235" s="11">
        <f t="shared" si="22"/>
        <v>610300</v>
      </c>
      <c r="G235" s="12">
        <f t="shared" si="23"/>
        <v>35.9</v>
      </c>
      <c r="H235" s="9" t="s">
        <v>394</v>
      </c>
      <c r="I235" s="9" t="s">
        <v>395</v>
      </c>
    </row>
    <row r="236" spans="1:9" ht="28.5" x14ac:dyDescent="0.25">
      <c r="A236" s="8" t="s">
        <v>391</v>
      </c>
      <c r="B236" s="9" t="s">
        <v>396</v>
      </c>
      <c r="C236" s="9" t="s">
        <v>161</v>
      </c>
      <c r="D236" s="10">
        <v>1517600</v>
      </c>
      <c r="E236" s="10">
        <v>589000</v>
      </c>
      <c r="F236" s="11">
        <f t="shared" si="22"/>
        <v>928600</v>
      </c>
      <c r="G236" s="12">
        <f t="shared" si="23"/>
        <v>157.65704584040748</v>
      </c>
      <c r="H236" s="9" t="s">
        <v>252</v>
      </c>
      <c r="I236" s="9" t="s">
        <v>309</v>
      </c>
    </row>
    <row r="237" spans="1:9" ht="28.5" x14ac:dyDescent="0.25">
      <c r="A237" s="8" t="s">
        <v>391</v>
      </c>
      <c r="B237" s="9" t="s">
        <v>397</v>
      </c>
      <c r="C237" s="9" t="s">
        <v>161</v>
      </c>
      <c r="D237" s="10">
        <v>730568</v>
      </c>
      <c r="E237" s="10">
        <v>418523</v>
      </c>
      <c r="F237" s="11">
        <f t="shared" si="22"/>
        <v>312045</v>
      </c>
      <c r="G237" s="12">
        <f t="shared" si="23"/>
        <v>74.558626407628736</v>
      </c>
      <c r="H237" s="9" t="s">
        <v>252</v>
      </c>
      <c r="I237" s="9" t="s">
        <v>309</v>
      </c>
    </row>
    <row r="238" spans="1:9" ht="28.5" x14ac:dyDescent="0.25">
      <c r="A238" s="8" t="s">
        <v>391</v>
      </c>
      <c r="B238" s="9" t="s">
        <v>398</v>
      </c>
      <c r="C238" s="9" t="s">
        <v>31</v>
      </c>
      <c r="D238" s="10">
        <v>10889</v>
      </c>
      <c r="E238" s="10">
        <v>0</v>
      </c>
      <c r="F238" s="11">
        <f t="shared" si="22"/>
        <v>10889</v>
      </c>
      <c r="G238" s="12" t="str">
        <f t="shared" si="23"/>
        <v>-</v>
      </c>
      <c r="H238" s="9" t="s">
        <v>399</v>
      </c>
      <c r="I238" s="9" t="s">
        <v>259</v>
      </c>
    </row>
    <row r="239" spans="1:9" ht="28.5" x14ac:dyDescent="0.25">
      <c r="A239" s="8" t="s">
        <v>391</v>
      </c>
      <c r="B239" s="9" t="s">
        <v>400</v>
      </c>
      <c r="C239" s="9" t="s">
        <v>35</v>
      </c>
      <c r="D239" s="10">
        <v>812516</v>
      </c>
      <c r="E239" s="10">
        <v>323451</v>
      </c>
      <c r="F239" s="11">
        <f t="shared" si="22"/>
        <v>489065</v>
      </c>
      <c r="G239" s="12">
        <f t="shared" si="23"/>
        <v>151.20219136747141</v>
      </c>
      <c r="H239" s="9" t="s">
        <v>366</v>
      </c>
      <c r="I239" s="9" t="s">
        <v>364</v>
      </c>
    </row>
    <row r="240" spans="1:9" ht="28.5" x14ac:dyDescent="0.25">
      <c r="A240" s="8" t="s">
        <v>391</v>
      </c>
      <c r="B240" s="9" t="s">
        <v>401</v>
      </c>
      <c r="C240" s="9" t="s">
        <v>154</v>
      </c>
      <c r="D240" s="10">
        <v>46200</v>
      </c>
      <c r="E240" s="10">
        <v>17325</v>
      </c>
      <c r="F240" s="11">
        <f t="shared" si="22"/>
        <v>28875</v>
      </c>
      <c r="G240" s="12">
        <f t="shared" si="23"/>
        <v>166.66666666666669</v>
      </c>
      <c r="H240" s="9" t="s">
        <v>402</v>
      </c>
      <c r="I240" s="9" t="s">
        <v>256</v>
      </c>
    </row>
    <row r="241" spans="1:9" ht="28.5" x14ac:dyDescent="0.25">
      <c r="A241" s="8" t="s">
        <v>391</v>
      </c>
      <c r="B241" s="9" t="s">
        <v>403</v>
      </c>
      <c r="C241" s="9" t="s">
        <v>154</v>
      </c>
      <c r="D241" s="10">
        <v>219865</v>
      </c>
      <c r="E241" s="10">
        <v>146682</v>
      </c>
      <c r="F241" s="11">
        <f t="shared" si="22"/>
        <v>73183</v>
      </c>
      <c r="G241" s="12">
        <f t="shared" si="23"/>
        <v>49.892283988492117</v>
      </c>
      <c r="H241" s="9" t="s">
        <v>124</v>
      </c>
      <c r="I241" s="9" t="s">
        <v>256</v>
      </c>
    </row>
    <row r="242" spans="1:9" ht="28.5" x14ac:dyDescent="0.25">
      <c r="A242" s="8" t="s">
        <v>391</v>
      </c>
      <c r="B242" s="9" t="s">
        <v>404</v>
      </c>
      <c r="C242" s="9" t="s">
        <v>99</v>
      </c>
      <c r="D242" s="10">
        <v>197220</v>
      </c>
      <c r="E242" s="10">
        <v>1251</v>
      </c>
      <c r="F242" s="11">
        <f t="shared" si="22"/>
        <v>195969</v>
      </c>
      <c r="G242" s="12">
        <f t="shared" si="23"/>
        <v>15664.988009592327</v>
      </c>
      <c r="H242" s="9" t="s">
        <v>405</v>
      </c>
      <c r="I242" s="9" t="s">
        <v>234</v>
      </c>
    </row>
    <row r="243" spans="1:9" ht="42.75" x14ac:dyDescent="0.25">
      <c r="A243" s="8" t="s">
        <v>391</v>
      </c>
      <c r="B243" s="9" t="s">
        <v>406</v>
      </c>
      <c r="C243" s="9" t="s">
        <v>99</v>
      </c>
      <c r="D243" s="10">
        <v>29253</v>
      </c>
      <c r="E243" s="10">
        <v>12037</v>
      </c>
      <c r="F243" s="11">
        <f t="shared" si="22"/>
        <v>17216</v>
      </c>
      <c r="G243" s="12">
        <f t="shared" si="23"/>
        <v>143.025670848218</v>
      </c>
      <c r="H243" s="9" t="s">
        <v>407</v>
      </c>
      <c r="I243" s="9" t="s">
        <v>234</v>
      </c>
    </row>
    <row r="244" spans="1:9" ht="28.5" x14ac:dyDescent="0.25">
      <c r="A244" s="8" t="s">
        <v>391</v>
      </c>
      <c r="B244" s="9" t="s">
        <v>408</v>
      </c>
      <c r="C244" s="9" t="s">
        <v>157</v>
      </c>
      <c r="D244" s="10">
        <v>189576</v>
      </c>
      <c r="E244" s="10">
        <v>53388</v>
      </c>
      <c r="F244" s="11">
        <f t="shared" si="22"/>
        <v>136188</v>
      </c>
      <c r="G244" s="12">
        <f t="shared" si="23"/>
        <v>255.0910316925152</v>
      </c>
      <c r="H244" s="9" t="s">
        <v>247</v>
      </c>
      <c r="I244" s="9" t="s">
        <v>409</v>
      </c>
    </row>
    <row r="245" spans="1:9" ht="42.75" x14ac:dyDescent="0.25">
      <c r="A245" s="8" t="s">
        <v>391</v>
      </c>
      <c r="B245" s="9" t="s">
        <v>410</v>
      </c>
      <c r="C245" s="9" t="s">
        <v>45</v>
      </c>
      <c r="D245" s="10">
        <v>533722</v>
      </c>
      <c r="E245" s="10">
        <v>522078</v>
      </c>
      <c r="F245" s="11">
        <f t="shared" si="22"/>
        <v>11644</v>
      </c>
      <c r="G245" s="12">
        <f t="shared" si="23"/>
        <v>2.2303180750769043</v>
      </c>
      <c r="H245" s="9" t="s">
        <v>320</v>
      </c>
      <c r="I245" s="9" t="s">
        <v>299</v>
      </c>
    </row>
    <row r="246" spans="1:9" ht="28.5" x14ac:dyDescent="0.25">
      <c r="A246" s="8" t="s">
        <v>391</v>
      </c>
      <c r="B246" s="9" t="s">
        <v>411</v>
      </c>
      <c r="C246" s="9" t="s">
        <v>52</v>
      </c>
      <c r="D246" s="10">
        <v>543100</v>
      </c>
      <c r="E246" s="10">
        <v>357700</v>
      </c>
      <c r="F246" s="11">
        <f t="shared" si="22"/>
        <v>185400</v>
      </c>
      <c r="G246" s="12">
        <f t="shared" si="23"/>
        <v>51.831143416270621</v>
      </c>
      <c r="H246" s="9" t="s">
        <v>412</v>
      </c>
      <c r="I246" s="9" t="s">
        <v>324</v>
      </c>
    </row>
    <row r="247" spans="1:9" ht="42.75" x14ac:dyDescent="0.25">
      <c r="A247" s="8" t="s">
        <v>391</v>
      </c>
      <c r="B247" s="9" t="s">
        <v>413</v>
      </c>
      <c r="C247" s="9" t="s">
        <v>393</v>
      </c>
      <c r="D247" s="10">
        <v>2222611</v>
      </c>
      <c r="E247" s="10">
        <v>838869</v>
      </c>
      <c r="F247" s="11">
        <f t="shared" si="22"/>
        <v>1383742</v>
      </c>
      <c r="G247" s="12">
        <f t="shared" si="23"/>
        <v>164.95328829650398</v>
      </c>
      <c r="H247" s="9" t="s">
        <v>414</v>
      </c>
      <c r="I247" s="9" t="s">
        <v>395</v>
      </c>
    </row>
    <row r="248" spans="1:9" ht="28.5" x14ac:dyDescent="0.25">
      <c r="A248" s="8" t="s">
        <v>391</v>
      </c>
      <c r="B248" s="9" t="s">
        <v>415</v>
      </c>
      <c r="C248" s="9" t="s">
        <v>157</v>
      </c>
      <c r="D248" s="10">
        <v>184838</v>
      </c>
      <c r="E248" s="10">
        <v>0</v>
      </c>
      <c r="F248" s="11">
        <f t="shared" si="22"/>
        <v>184838</v>
      </c>
      <c r="G248" s="12" t="str">
        <f t="shared" si="23"/>
        <v>-</v>
      </c>
      <c r="H248" s="9" t="s">
        <v>366</v>
      </c>
      <c r="I248" s="9" t="s">
        <v>409</v>
      </c>
    </row>
    <row r="249" spans="1:9" ht="28.5" x14ac:dyDescent="0.25">
      <c r="A249" s="8" t="s">
        <v>391</v>
      </c>
      <c r="B249" s="9" t="s">
        <v>416</v>
      </c>
      <c r="C249" s="9" t="s">
        <v>261</v>
      </c>
      <c r="D249" s="10">
        <v>163528</v>
      </c>
      <c r="E249" s="10">
        <v>0</v>
      </c>
      <c r="F249" s="11">
        <f t="shared" si="22"/>
        <v>163528</v>
      </c>
      <c r="G249" s="12" t="str">
        <f t="shared" si="23"/>
        <v>-</v>
      </c>
      <c r="H249" s="9" t="s">
        <v>241</v>
      </c>
      <c r="I249" s="9" t="s">
        <v>263</v>
      </c>
    </row>
    <row r="250" spans="1:9" ht="28.5" x14ac:dyDescent="0.25">
      <c r="A250" s="8" t="s">
        <v>391</v>
      </c>
      <c r="B250" s="9" t="s">
        <v>417</v>
      </c>
      <c r="C250" s="9" t="s">
        <v>161</v>
      </c>
      <c r="D250" s="10">
        <v>3516000</v>
      </c>
      <c r="E250" s="10">
        <v>0</v>
      </c>
      <c r="F250" s="11">
        <f t="shared" si="22"/>
        <v>3516000</v>
      </c>
      <c r="G250" s="12" t="str">
        <f t="shared" si="23"/>
        <v>-</v>
      </c>
      <c r="H250" s="9" t="s">
        <v>418</v>
      </c>
      <c r="I250" s="9" t="s">
        <v>309</v>
      </c>
    </row>
    <row r="251" spans="1:9" ht="28.5" x14ac:dyDescent="0.25">
      <c r="A251" s="8" t="s">
        <v>419</v>
      </c>
      <c r="B251" s="9" t="s">
        <v>420</v>
      </c>
      <c r="C251" s="9" t="s">
        <v>37</v>
      </c>
      <c r="D251" s="10">
        <v>67775</v>
      </c>
      <c r="E251" s="10">
        <v>51549</v>
      </c>
      <c r="F251" s="11">
        <f t="shared" si="22"/>
        <v>16226</v>
      </c>
      <c r="G251" s="12">
        <f t="shared" si="23"/>
        <v>31.476847271528065</v>
      </c>
      <c r="H251" s="9" t="s">
        <v>55</v>
      </c>
      <c r="I251" s="9" t="s">
        <v>125</v>
      </c>
    </row>
    <row r="252" spans="1:9" ht="42.75" x14ac:dyDescent="0.25">
      <c r="A252" s="8" t="s">
        <v>419</v>
      </c>
      <c r="B252" s="9" t="s">
        <v>421</v>
      </c>
      <c r="C252" s="9" t="s">
        <v>123</v>
      </c>
      <c r="D252" s="10">
        <v>161477</v>
      </c>
      <c r="E252" s="10">
        <v>98092</v>
      </c>
      <c r="F252" s="11">
        <f t="shared" si="22"/>
        <v>63385</v>
      </c>
      <c r="G252" s="12">
        <f t="shared" si="23"/>
        <v>64.617909717408153</v>
      </c>
      <c r="H252" s="9" t="s">
        <v>137</v>
      </c>
      <c r="I252" s="9" t="s">
        <v>138</v>
      </c>
    </row>
    <row r="253" spans="1:9" ht="28.5" x14ac:dyDescent="0.25">
      <c r="A253" s="8" t="s">
        <v>419</v>
      </c>
      <c r="B253" s="9" t="s">
        <v>422</v>
      </c>
      <c r="C253" s="9" t="s">
        <v>31</v>
      </c>
      <c r="D253" s="10">
        <v>212027</v>
      </c>
      <c r="E253" s="10">
        <v>141060</v>
      </c>
      <c r="F253" s="11">
        <f t="shared" si="22"/>
        <v>70967</v>
      </c>
      <c r="G253" s="12">
        <f t="shared" si="23"/>
        <v>50.309797249397413</v>
      </c>
      <c r="H253" s="9" t="s">
        <v>124</v>
      </c>
      <c r="I253" s="9" t="s">
        <v>175</v>
      </c>
    </row>
    <row r="254" spans="1:9" ht="42.75" x14ac:dyDescent="0.25">
      <c r="A254" s="8" t="s">
        <v>419</v>
      </c>
      <c r="B254" s="9" t="s">
        <v>423</v>
      </c>
      <c r="C254" s="9" t="s">
        <v>14</v>
      </c>
      <c r="D254" s="10">
        <v>33543</v>
      </c>
      <c r="E254" s="10">
        <v>12748</v>
      </c>
      <c r="F254" s="11">
        <f t="shared" si="22"/>
        <v>20795</v>
      </c>
      <c r="G254" s="12">
        <f t="shared" si="23"/>
        <v>163.12362723564479</v>
      </c>
      <c r="H254" s="9" t="s">
        <v>344</v>
      </c>
      <c r="I254" s="9" t="s">
        <v>331</v>
      </c>
    </row>
    <row r="255" spans="1:9" ht="28.5" x14ac:dyDescent="0.25">
      <c r="A255" s="8" t="s">
        <v>419</v>
      </c>
      <c r="B255" s="9" t="s">
        <v>424</v>
      </c>
      <c r="C255" s="9" t="s">
        <v>14</v>
      </c>
      <c r="D255" s="10">
        <v>36789</v>
      </c>
      <c r="E255" s="10">
        <v>32677</v>
      </c>
      <c r="F255" s="11">
        <f t="shared" si="22"/>
        <v>4112</v>
      </c>
      <c r="G255" s="12">
        <f t="shared" si="23"/>
        <v>12.583774520304802</v>
      </c>
      <c r="H255" s="9" t="s">
        <v>425</v>
      </c>
      <c r="I255" s="9" t="s">
        <v>331</v>
      </c>
    </row>
    <row r="256" spans="1:9" ht="42.75" x14ac:dyDescent="0.25">
      <c r="A256" s="8" t="s">
        <v>419</v>
      </c>
      <c r="B256" s="9" t="s">
        <v>426</v>
      </c>
      <c r="C256" s="9" t="s">
        <v>14</v>
      </c>
      <c r="D256" s="10">
        <v>321728</v>
      </c>
      <c r="E256" s="10">
        <v>296503</v>
      </c>
      <c r="F256" s="11">
        <f t="shared" si="22"/>
        <v>25225</v>
      </c>
      <c r="G256" s="12">
        <f t="shared" si="23"/>
        <v>8.5075024536008073</v>
      </c>
      <c r="H256" s="9" t="s">
        <v>427</v>
      </c>
      <c r="I256" s="9" t="s">
        <v>331</v>
      </c>
    </row>
    <row r="257" spans="1:9" ht="42.75" x14ac:dyDescent="0.25">
      <c r="A257" s="8" t="s">
        <v>419</v>
      </c>
      <c r="B257" s="9" t="s">
        <v>428</v>
      </c>
      <c r="C257" s="9" t="s">
        <v>14</v>
      </c>
      <c r="D257" s="10">
        <v>771583</v>
      </c>
      <c r="E257" s="10">
        <v>285034</v>
      </c>
      <c r="F257" s="11">
        <f t="shared" si="22"/>
        <v>486549</v>
      </c>
      <c r="G257" s="12">
        <f t="shared" si="23"/>
        <v>170.69858332690134</v>
      </c>
      <c r="H257" s="9" t="s">
        <v>429</v>
      </c>
      <c r="I257" s="9" t="s">
        <v>331</v>
      </c>
    </row>
    <row r="258" spans="1:9" ht="28.5" x14ac:dyDescent="0.25">
      <c r="A258" s="8" t="s">
        <v>419</v>
      </c>
      <c r="B258" s="9" t="s">
        <v>430</v>
      </c>
      <c r="C258" s="9" t="s">
        <v>14</v>
      </c>
      <c r="D258" s="10">
        <v>27527</v>
      </c>
      <c r="E258" s="10">
        <v>27513</v>
      </c>
      <c r="F258" s="11">
        <f t="shared" si="22"/>
        <v>14</v>
      </c>
      <c r="G258" s="12">
        <f t="shared" si="23"/>
        <v>5.0885036164722133E-2</v>
      </c>
      <c r="H258" s="9" t="s">
        <v>377</v>
      </c>
      <c r="I258" s="9" t="s">
        <v>331</v>
      </c>
    </row>
    <row r="259" spans="1:9" ht="42.75" x14ac:dyDescent="0.25">
      <c r="A259" s="8" t="s">
        <v>419</v>
      </c>
      <c r="B259" s="9" t="s">
        <v>431</v>
      </c>
      <c r="C259" s="9" t="s">
        <v>99</v>
      </c>
      <c r="D259" s="10">
        <v>259804</v>
      </c>
      <c r="E259" s="10">
        <v>140500</v>
      </c>
      <c r="F259" s="11">
        <f t="shared" si="22"/>
        <v>119304</v>
      </c>
      <c r="G259" s="12">
        <f t="shared" si="23"/>
        <v>84.913879003558719</v>
      </c>
      <c r="H259" s="9" t="s">
        <v>432</v>
      </c>
      <c r="I259" s="9" t="s">
        <v>234</v>
      </c>
    </row>
    <row r="260" spans="1:9" ht="42.75" x14ac:dyDescent="0.25">
      <c r="A260" s="8" t="s">
        <v>419</v>
      </c>
      <c r="B260" s="9" t="s">
        <v>433</v>
      </c>
      <c r="C260" s="9" t="s">
        <v>99</v>
      </c>
      <c r="D260" s="10">
        <v>340040</v>
      </c>
      <c r="E260" s="10">
        <v>240000</v>
      </c>
      <c r="F260" s="11">
        <f t="shared" si="22"/>
        <v>100040</v>
      </c>
      <c r="G260" s="12">
        <f t="shared" si="23"/>
        <v>41.68333333333333</v>
      </c>
      <c r="H260" s="9" t="s">
        <v>432</v>
      </c>
      <c r="I260" s="9" t="s">
        <v>234</v>
      </c>
    </row>
    <row r="261" spans="1:9" ht="28.5" x14ac:dyDescent="0.25">
      <c r="A261" s="8" t="s">
        <v>419</v>
      </c>
      <c r="B261" s="9" t="s">
        <v>434</v>
      </c>
      <c r="C261" s="9" t="s">
        <v>99</v>
      </c>
      <c r="D261" s="10">
        <v>154535</v>
      </c>
      <c r="E261" s="10">
        <v>122917</v>
      </c>
      <c r="F261" s="11">
        <f t="shared" si="22"/>
        <v>31618</v>
      </c>
      <c r="G261" s="12">
        <f t="shared" si="23"/>
        <v>25.723048886647089</v>
      </c>
      <c r="H261" s="9" t="s">
        <v>402</v>
      </c>
      <c r="I261" s="9" t="s">
        <v>234</v>
      </c>
    </row>
    <row r="262" spans="1:9" ht="42.75" x14ac:dyDescent="0.25">
      <c r="A262" s="8" t="s">
        <v>419</v>
      </c>
      <c r="B262" s="9" t="s">
        <v>435</v>
      </c>
      <c r="C262" s="9" t="s">
        <v>99</v>
      </c>
      <c r="D262" s="10">
        <v>98263</v>
      </c>
      <c r="E262" s="10">
        <v>91500</v>
      </c>
      <c r="F262" s="11">
        <f t="shared" si="22"/>
        <v>6763</v>
      </c>
      <c r="G262" s="12">
        <f t="shared" si="23"/>
        <v>7.3912568306010922</v>
      </c>
      <c r="H262" s="9" t="s">
        <v>432</v>
      </c>
      <c r="I262" s="9" t="s">
        <v>234</v>
      </c>
    </row>
    <row r="263" spans="1:9" ht="42.75" x14ac:dyDescent="0.25">
      <c r="A263" s="8" t="s">
        <v>419</v>
      </c>
      <c r="B263" s="9" t="s">
        <v>436</v>
      </c>
      <c r="C263" s="9" t="s">
        <v>99</v>
      </c>
      <c r="D263" s="10">
        <v>51608</v>
      </c>
      <c r="E263" s="10">
        <v>47500</v>
      </c>
      <c r="F263" s="11">
        <f t="shared" ref="F263:F326" si="24">D263-E263</f>
        <v>4108</v>
      </c>
      <c r="G263" s="12">
        <f t="shared" ref="G263:G326" si="25">IF(E263&lt;&gt;0,(D263-E263)/E263*100,"-")</f>
        <v>8.6484210526315781</v>
      </c>
      <c r="H263" s="9" t="s">
        <v>437</v>
      </c>
      <c r="I263" s="9" t="s">
        <v>234</v>
      </c>
    </row>
    <row r="264" spans="1:9" ht="28.5" x14ac:dyDescent="0.25">
      <c r="A264" s="8" t="s">
        <v>419</v>
      </c>
      <c r="B264" s="9" t="s">
        <v>438</v>
      </c>
      <c r="C264" s="9" t="s">
        <v>104</v>
      </c>
      <c r="D264" s="10">
        <v>0</v>
      </c>
      <c r="E264" s="10">
        <v>0</v>
      </c>
      <c r="F264" s="11">
        <f t="shared" si="24"/>
        <v>0</v>
      </c>
      <c r="G264" s="12" t="str">
        <f t="shared" si="25"/>
        <v>-</v>
      </c>
      <c r="H264" s="9" t="s">
        <v>55</v>
      </c>
      <c r="I264" s="9" t="s">
        <v>238</v>
      </c>
    </row>
    <row r="265" spans="1:9" ht="28.5" x14ac:dyDescent="0.25">
      <c r="A265" s="8" t="s">
        <v>419</v>
      </c>
      <c r="B265" s="9" t="s">
        <v>439</v>
      </c>
      <c r="C265" s="9" t="s">
        <v>104</v>
      </c>
      <c r="D265" s="10">
        <v>127256</v>
      </c>
      <c r="E265" s="10">
        <v>73277</v>
      </c>
      <c r="F265" s="11">
        <f t="shared" si="24"/>
        <v>53979</v>
      </c>
      <c r="G265" s="12">
        <f t="shared" si="25"/>
        <v>73.664314860051576</v>
      </c>
      <c r="H265" s="9" t="s">
        <v>55</v>
      </c>
      <c r="I265" s="9" t="s">
        <v>238</v>
      </c>
    </row>
    <row r="266" spans="1:9" ht="28.5" x14ac:dyDescent="0.25">
      <c r="A266" s="8" t="s">
        <v>419</v>
      </c>
      <c r="B266" s="9" t="s">
        <v>440</v>
      </c>
      <c r="C266" s="9" t="s">
        <v>104</v>
      </c>
      <c r="D266" s="10">
        <v>39123</v>
      </c>
      <c r="E266" s="10">
        <v>30552</v>
      </c>
      <c r="F266" s="11">
        <f t="shared" si="24"/>
        <v>8571</v>
      </c>
      <c r="G266" s="12">
        <f t="shared" si="25"/>
        <v>28.053809897879027</v>
      </c>
      <c r="H266" s="9" t="s">
        <v>441</v>
      </c>
      <c r="I266" s="9" t="s">
        <v>238</v>
      </c>
    </row>
    <row r="267" spans="1:9" ht="28.5" x14ac:dyDescent="0.25">
      <c r="A267" s="8" t="s">
        <v>419</v>
      </c>
      <c r="B267" s="9" t="s">
        <v>442</v>
      </c>
      <c r="C267" s="9" t="s">
        <v>240</v>
      </c>
      <c r="D267" s="10">
        <v>306798</v>
      </c>
      <c r="E267" s="10">
        <v>270959</v>
      </c>
      <c r="F267" s="11">
        <f t="shared" si="24"/>
        <v>35839</v>
      </c>
      <c r="G267" s="12">
        <f t="shared" si="25"/>
        <v>13.226724338368538</v>
      </c>
      <c r="H267" s="9" t="s">
        <v>241</v>
      </c>
      <c r="I267" s="9" t="s">
        <v>242</v>
      </c>
    </row>
    <row r="268" spans="1:9" ht="28.5" x14ac:dyDescent="0.25">
      <c r="A268" s="8" t="s">
        <v>419</v>
      </c>
      <c r="B268" s="9" t="s">
        <v>443</v>
      </c>
      <c r="C268" s="9" t="s">
        <v>154</v>
      </c>
      <c r="D268" s="10">
        <v>304652</v>
      </c>
      <c r="E268" s="10">
        <v>200569</v>
      </c>
      <c r="F268" s="11">
        <f t="shared" si="24"/>
        <v>104083</v>
      </c>
      <c r="G268" s="12">
        <f t="shared" si="25"/>
        <v>51.893861962716073</v>
      </c>
      <c r="H268" s="9" t="s">
        <v>444</v>
      </c>
      <c r="I268" s="9" t="s">
        <v>256</v>
      </c>
    </row>
    <row r="269" spans="1:9" ht="28.5" x14ac:dyDescent="0.25">
      <c r="A269" s="8" t="s">
        <v>419</v>
      </c>
      <c r="B269" s="9" t="s">
        <v>445</v>
      </c>
      <c r="C269" s="9" t="s">
        <v>154</v>
      </c>
      <c r="D269" s="10">
        <v>42392</v>
      </c>
      <c r="E269" s="10">
        <v>42080</v>
      </c>
      <c r="F269" s="11">
        <f t="shared" si="24"/>
        <v>312</v>
      </c>
      <c r="G269" s="12">
        <f t="shared" si="25"/>
        <v>0.7414448669201521</v>
      </c>
      <c r="H269" s="9" t="s">
        <v>55</v>
      </c>
      <c r="I269" s="9" t="s">
        <v>280</v>
      </c>
    </row>
    <row r="270" spans="1:9" ht="28.5" x14ac:dyDescent="0.25">
      <c r="A270" s="8" t="s">
        <v>419</v>
      </c>
      <c r="B270" s="9" t="s">
        <v>446</v>
      </c>
      <c r="C270" s="9" t="s">
        <v>154</v>
      </c>
      <c r="D270" s="10">
        <v>122877</v>
      </c>
      <c r="E270" s="10">
        <v>97299</v>
      </c>
      <c r="F270" s="11">
        <f t="shared" si="24"/>
        <v>25578</v>
      </c>
      <c r="G270" s="12">
        <f t="shared" si="25"/>
        <v>26.288039959300711</v>
      </c>
      <c r="H270" s="9" t="s">
        <v>447</v>
      </c>
      <c r="I270" s="9" t="s">
        <v>256</v>
      </c>
    </row>
    <row r="271" spans="1:9" ht="28.5" x14ac:dyDescent="0.25">
      <c r="A271" s="8" t="s">
        <v>419</v>
      </c>
      <c r="B271" s="9" t="s">
        <v>448</v>
      </c>
      <c r="C271" s="9" t="s">
        <v>154</v>
      </c>
      <c r="D271" s="10">
        <v>33513</v>
      </c>
      <c r="E271" s="10">
        <v>30974</v>
      </c>
      <c r="F271" s="11">
        <f t="shared" si="24"/>
        <v>2539</v>
      </c>
      <c r="G271" s="12">
        <f t="shared" si="25"/>
        <v>8.1971976496416357</v>
      </c>
      <c r="H271" s="9" t="s">
        <v>449</v>
      </c>
      <c r="I271" s="9" t="s">
        <v>256</v>
      </c>
    </row>
    <row r="272" spans="1:9" ht="28.5" x14ac:dyDescent="0.25">
      <c r="A272" s="8" t="s">
        <v>419</v>
      </c>
      <c r="B272" s="9" t="s">
        <v>450</v>
      </c>
      <c r="C272" s="9" t="s">
        <v>154</v>
      </c>
      <c r="D272" s="10">
        <v>567998</v>
      </c>
      <c r="E272" s="10">
        <v>554459</v>
      </c>
      <c r="F272" s="11">
        <f t="shared" si="24"/>
        <v>13539</v>
      </c>
      <c r="G272" s="12">
        <f t="shared" si="25"/>
        <v>2.4418397032061883</v>
      </c>
      <c r="H272" s="9" t="s">
        <v>124</v>
      </c>
      <c r="I272" s="9" t="s">
        <v>256</v>
      </c>
    </row>
    <row r="273" spans="1:9" ht="57" x14ac:dyDescent="0.25">
      <c r="A273" s="8" t="s">
        <v>419</v>
      </c>
      <c r="B273" s="9" t="s">
        <v>451</v>
      </c>
      <c r="C273" s="9" t="s">
        <v>154</v>
      </c>
      <c r="D273" s="10">
        <v>593374</v>
      </c>
      <c r="E273" s="10">
        <v>0</v>
      </c>
      <c r="F273" s="11">
        <f t="shared" si="24"/>
        <v>593374</v>
      </c>
      <c r="G273" s="12" t="str">
        <f t="shared" si="25"/>
        <v>-</v>
      </c>
      <c r="H273" s="9" t="s">
        <v>124</v>
      </c>
      <c r="I273" s="9" t="s">
        <v>256</v>
      </c>
    </row>
    <row r="274" spans="1:9" ht="57" x14ac:dyDescent="0.25">
      <c r="A274" s="8" t="s">
        <v>419</v>
      </c>
      <c r="B274" s="9" t="s">
        <v>452</v>
      </c>
      <c r="C274" s="9" t="s">
        <v>31</v>
      </c>
      <c r="D274" s="10">
        <v>15125</v>
      </c>
      <c r="E274" s="10">
        <v>18290</v>
      </c>
      <c r="F274" s="11">
        <f t="shared" si="24"/>
        <v>-3165</v>
      </c>
      <c r="G274" s="12">
        <f t="shared" si="25"/>
        <v>-17.304537998906504</v>
      </c>
      <c r="H274" s="9" t="s">
        <v>55</v>
      </c>
      <c r="I274" s="9" t="s">
        <v>259</v>
      </c>
    </row>
    <row r="275" spans="1:9" ht="28.5" x14ac:dyDescent="0.25">
      <c r="A275" s="8" t="s">
        <v>419</v>
      </c>
      <c r="B275" s="9" t="s">
        <v>453</v>
      </c>
      <c r="C275" s="9" t="s">
        <v>31</v>
      </c>
      <c r="D275" s="10">
        <v>99446</v>
      </c>
      <c r="E275" s="10">
        <v>95350</v>
      </c>
      <c r="F275" s="11">
        <f t="shared" si="24"/>
        <v>4096</v>
      </c>
      <c r="G275" s="12">
        <f t="shared" si="25"/>
        <v>4.2957524908232827</v>
      </c>
      <c r="H275" s="9" t="s">
        <v>55</v>
      </c>
      <c r="I275" s="9" t="s">
        <v>280</v>
      </c>
    </row>
    <row r="276" spans="1:9" ht="28.5" x14ac:dyDescent="0.25">
      <c r="A276" s="8" t="s">
        <v>419</v>
      </c>
      <c r="B276" s="9" t="s">
        <v>454</v>
      </c>
      <c r="C276" s="9" t="s">
        <v>154</v>
      </c>
      <c r="D276" s="10">
        <v>108171</v>
      </c>
      <c r="E276" s="10">
        <v>0</v>
      </c>
      <c r="F276" s="11">
        <f t="shared" si="24"/>
        <v>108171</v>
      </c>
      <c r="G276" s="12" t="str">
        <f t="shared" si="25"/>
        <v>-</v>
      </c>
      <c r="H276" s="9" t="s">
        <v>55</v>
      </c>
      <c r="I276" s="9" t="s">
        <v>280</v>
      </c>
    </row>
    <row r="277" spans="1:9" ht="57" x14ac:dyDescent="0.25">
      <c r="A277" s="8" t="s">
        <v>419</v>
      </c>
      <c r="B277" s="9" t="s">
        <v>455</v>
      </c>
      <c r="C277" s="9" t="s">
        <v>31</v>
      </c>
      <c r="D277" s="10">
        <v>3077</v>
      </c>
      <c r="E277" s="10">
        <v>4465</v>
      </c>
      <c r="F277" s="11">
        <f t="shared" si="24"/>
        <v>-1388</v>
      </c>
      <c r="G277" s="12">
        <f t="shared" si="25"/>
        <v>-31.086226203807392</v>
      </c>
      <c r="H277" s="9" t="s">
        <v>55</v>
      </c>
      <c r="I277" s="9" t="s">
        <v>259</v>
      </c>
    </row>
    <row r="278" spans="1:9" ht="28.5" x14ac:dyDescent="0.25">
      <c r="A278" s="8" t="s">
        <v>419</v>
      </c>
      <c r="B278" s="9" t="s">
        <v>456</v>
      </c>
      <c r="C278" s="9" t="s">
        <v>31</v>
      </c>
      <c r="D278" s="10">
        <v>1340</v>
      </c>
      <c r="E278" s="10">
        <v>2776</v>
      </c>
      <c r="F278" s="11">
        <f t="shared" si="24"/>
        <v>-1436</v>
      </c>
      <c r="G278" s="12">
        <f t="shared" si="25"/>
        <v>-51.729106628242072</v>
      </c>
      <c r="H278" s="9" t="s">
        <v>388</v>
      </c>
      <c r="I278" s="9" t="s">
        <v>259</v>
      </c>
    </row>
    <row r="279" spans="1:9" ht="28.5" x14ac:dyDescent="0.25">
      <c r="A279" s="8" t="s">
        <v>419</v>
      </c>
      <c r="B279" s="9" t="s">
        <v>457</v>
      </c>
      <c r="C279" s="9" t="s">
        <v>31</v>
      </c>
      <c r="D279" s="10">
        <v>12449</v>
      </c>
      <c r="E279" s="10">
        <v>10528</v>
      </c>
      <c r="F279" s="11">
        <f t="shared" si="24"/>
        <v>1921</v>
      </c>
      <c r="G279" s="12">
        <f t="shared" si="25"/>
        <v>18.246580547112462</v>
      </c>
      <c r="H279" s="9" t="s">
        <v>55</v>
      </c>
      <c r="I279" s="9" t="s">
        <v>259</v>
      </c>
    </row>
    <row r="280" spans="1:9" ht="28.5" x14ac:dyDescent="0.25">
      <c r="A280" s="8" t="s">
        <v>419</v>
      </c>
      <c r="B280" s="9" t="s">
        <v>458</v>
      </c>
      <c r="C280" s="9" t="s">
        <v>161</v>
      </c>
      <c r="D280" s="10">
        <v>6621</v>
      </c>
      <c r="E280" s="10">
        <v>4202</v>
      </c>
      <c r="F280" s="11">
        <f t="shared" si="24"/>
        <v>2419</v>
      </c>
      <c r="G280" s="12">
        <f t="shared" si="25"/>
        <v>57.567824845311755</v>
      </c>
      <c r="H280" s="9" t="s">
        <v>459</v>
      </c>
      <c r="I280" s="9" t="s">
        <v>309</v>
      </c>
    </row>
    <row r="281" spans="1:9" ht="28.5" x14ac:dyDescent="0.25">
      <c r="A281" s="8" t="s">
        <v>419</v>
      </c>
      <c r="B281" s="9" t="s">
        <v>460</v>
      </c>
      <c r="C281" s="9" t="s">
        <v>35</v>
      </c>
      <c r="D281" s="10">
        <v>151808</v>
      </c>
      <c r="E281" s="10">
        <v>176797</v>
      </c>
      <c r="F281" s="11">
        <f t="shared" si="24"/>
        <v>-24989</v>
      </c>
      <c r="G281" s="12">
        <f t="shared" si="25"/>
        <v>-14.134289608986577</v>
      </c>
      <c r="H281" s="9" t="s">
        <v>55</v>
      </c>
      <c r="I281" s="9" t="s">
        <v>364</v>
      </c>
    </row>
    <row r="282" spans="1:9" ht="28.5" x14ac:dyDescent="0.25">
      <c r="A282" s="8" t="s">
        <v>419</v>
      </c>
      <c r="B282" s="9" t="s">
        <v>461</v>
      </c>
      <c r="C282" s="9" t="s">
        <v>35</v>
      </c>
      <c r="D282" s="10">
        <v>259291</v>
      </c>
      <c r="E282" s="10">
        <v>381063</v>
      </c>
      <c r="F282" s="11">
        <f t="shared" si="24"/>
        <v>-121772</v>
      </c>
      <c r="G282" s="12">
        <f t="shared" si="25"/>
        <v>-31.955870814012382</v>
      </c>
      <c r="H282" s="9" t="s">
        <v>366</v>
      </c>
      <c r="I282" s="9" t="s">
        <v>364</v>
      </c>
    </row>
    <row r="283" spans="1:9" ht="28.5" x14ac:dyDescent="0.25">
      <c r="A283" s="8" t="s">
        <v>419</v>
      </c>
      <c r="B283" s="9" t="s">
        <v>462</v>
      </c>
      <c r="C283" s="9" t="s">
        <v>35</v>
      </c>
      <c r="D283" s="10">
        <v>149847</v>
      </c>
      <c r="E283" s="10">
        <v>160844</v>
      </c>
      <c r="F283" s="11">
        <f t="shared" si="24"/>
        <v>-10997</v>
      </c>
      <c r="G283" s="12">
        <f t="shared" si="25"/>
        <v>-6.8370595110790582</v>
      </c>
      <c r="H283" s="9" t="s">
        <v>366</v>
      </c>
      <c r="I283" s="9" t="s">
        <v>364</v>
      </c>
    </row>
    <row r="284" spans="1:9" ht="28.5" x14ac:dyDescent="0.25">
      <c r="A284" s="8" t="s">
        <v>419</v>
      </c>
      <c r="B284" s="9" t="s">
        <v>463</v>
      </c>
      <c r="C284" s="9" t="s">
        <v>35</v>
      </c>
      <c r="D284" s="10">
        <v>701544</v>
      </c>
      <c r="E284" s="10">
        <v>457564</v>
      </c>
      <c r="F284" s="11">
        <f t="shared" si="24"/>
        <v>243980</v>
      </c>
      <c r="G284" s="12">
        <f t="shared" si="25"/>
        <v>53.321502565761293</v>
      </c>
      <c r="H284" s="9" t="s">
        <v>366</v>
      </c>
      <c r="I284" s="9" t="s">
        <v>364</v>
      </c>
    </row>
    <row r="285" spans="1:9" ht="85.5" x14ac:dyDescent="0.25">
      <c r="A285" s="8" t="s">
        <v>419</v>
      </c>
      <c r="B285" s="9" t="s">
        <v>464</v>
      </c>
      <c r="C285" s="9" t="s">
        <v>123</v>
      </c>
      <c r="D285" s="10">
        <v>78</v>
      </c>
      <c r="E285" s="10">
        <v>115</v>
      </c>
      <c r="F285" s="11">
        <f t="shared" si="24"/>
        <v>-37</v>
      </c>
      <c r="G285" s="12">
        <f t="shared" si="25"/>
        <v>-32.173913043478258</v>
      </c>
      <c r="H285" s="9" t="s">
        <v>55</v>
      </c>
      <c r="I285" s="9" t="s">
        <v>268</v>
      </c>
    </row>
    <row r="286" spans="1:9" ht="28.5" x14ac:dyDescent="0.25">
      <c r="A286" s="8" t="s">
        <v>419</v>
      </c>
      <c r="B286" s="9" t="s">
        <v>465</v>
      </c>
      <c r="C286" s="9" t="s">
        <v>37</v>
      </c>
      <c r="D286" s="10">
        <v>15309</v>
      </c>
      <c r="E286" s="10">
        <v>23573</v>
      </c>
      <c r="F286" s="11">
        <f t="shared" si="24"/>
        <v>-8264</v>
      </c>
      <c r="G286" s="12">
        <f t="shared" si="25"/>
        <v>-35.057056802273792</v>
      </c>
      <c r="H286" s="9" t="s">
        <v>55</v>
      </c>
      <c r="I286" s="9" t="s">
        <v>253</v>
      </c>
    </row>
    <row r="287" spans="1:9" ht="28.5" x14ac:dyDescent="0.25">
      <c r="A287" s="8" t="s">
        <v>419</v>
      </c>
      <c r="B287" s="9" t="s">
        <v>466</v>
      </c>
      <c r="C287" s="9" t="s">
        <v>37</v>
      </c>
      <c r="D287" s="10">
        <v>2461</v>
      </c>
      <c r="E287" s="10">
        <v>1255</v>
      </c>
      <c r="F287" s="11">
        <f t="shared" si="24"/>
        <v>1206</v>
      </c>
      <c r="G287" s="12">
        <f t="shared" si="25"/>
        <v>96.095617529880471</v>
      </c>
      <c r="H287" s="9" t="s">
        <v>55</v>
      </c>
      <c r="I287" s="9" t="s">
        <v>253</v>
      </c>
    </row>
    <row r="288" spans="1:9" ht="28.5" x14ac:dyDescent="0.25">
      <c r="A288" s="8" t="s">
        <v>419</v>
      </c>
      <c r="B288" s="9" t="s">
        <v>467</v>
      </c>
      <c r="C288" s="9" t="s">
        <v>35</v>
      </c>
      <c r="D288" s="10">
        <v>140705</v>
      </c>
      <c r="E288" s="10">
        <v>144816</v>
      </c>
      <c r="F288" s="11">
        <f t="shared" si="24"/>
        <v>-4111</v>
      </c>
      <c r="G288" s="12">
        <f t="shared" si="25"/>
        <v>-2.8387747210253012</v>
      </c>
      <c r="H288" s="9" t="s">
        <v>377</v>
      </c>
      <c r="I288" s="9" t="s">
        <v>364</v>
      </c>
    </row>
    <row r="289" spans="1:9" ht="42.75" x14ac:dyDescent="0.25">
      <c r="A289" s="8" t="s">
        <v>419</v>
      </c>
      <c r="B289" s="9" t="s">
        <v>468</v>
      </c>
      <c r="C289" s="9" t="s">
        <v>469</v>
      </c>
      <c r="D289" s="10">
        <v>234449</v>
      </c>
      <c r="E289" s="10">
        <v>175122</v>
      </c>
      <c r="F289" s="11">
        <f t="shared" si="24"/>
        <v>59327</v>
      </c>
      <c r="G289" s="12">
        <f t="shared" si="25"/>
        <v>33.87752538230491</v>
      </c>
      <c r="H289" s="9" t="s">
        <v>470</v>
      </c>
      <c r="I289" s="9" t="s">
        <v>471</v>
      </c>
    </row>
    <row r="290" spans="1:9" ht="28.5" x14ac:dyDescent="0.25">
      <c r="A290" s="8" t="s">
        <v>419</v>
      </c>
      <c r="B290" s="9" t="s">
        <v>472</v>
      </c>
      <c r="C290" s="9" t="s">
        <v>99</v>
      </c>
      <c r="D290" s="10">
        <v>816402</v>
      </c>
      <c r="E290" s="10">
        <v>635408</v>
      </c>
      <c r="F290" s="11">
        <f t="shared" si="24"/>
        <v>180994</v>
      </c>
      <c r="G290" s="12">
        <f t="shared" si="25"/>
        <v>28.484690151839448</v>
      </c>
      <c r="H290" s="9" t="s">
        <v>110</v>
      </c>
      <c r="I290" s="9" t="s">
        <v>234</v>
      </c>
    </row>
    <row r="291" spans="1:9" ht="28.5" x14ac:dyDescent="0.25">
      <c r="A291" s="8" t="s">
        <v>419</v>
      </c>
      <c r="B291" s="9" t="s">
        <v>473</v>
      </c>
      <c r="C291" s="9" t="s">
        <v>393</v>
      </c>
      <c r="D291" s="10">
        <v>87000</v>
      </c>
      <c r="E291" s="10">
        <v>200000</v>
      </c>
      <c r="F291" s="11">
        <f t="shared" si="24"/>
        <v>-113000</v>
      </c>
      <c r="G291" s="12">
        <f t="shared" si="25"/>
        <v>-56.499999999999993</v>
      </c>
      <c r="H291" s="9" t="s">
        <v>402</v>
      </c>
      <c r="I291" s="9" t="s">
        <v>395</v>
      </c>
    </row>
    <row r="292" spans="1:9" ht="28.5" x14ac:dyDescent="0.25">
      <c r="A292" s="8" t="s">
        <v>419</v>
      </c>
      <c r="B292" s="9" t="s">
        <v>474</v>
      </c>
      <c r="C292" s="9" t="s">
        <v>52</v>
      </c>
      <c r="D292" s="10">
        <v>13166</v>
      </c>
      <c r="E292" s="10">
        <v>16471</v>
      </c>
      <c r="F292" s="11">
        <f t="shared" si="24"/>
        <v>-3305</v>
      </c>
      <c r="G292" s="12">
        <f t="shared" si="25"/>
        <v>-20.065569789326695</v>
      </c>
      <c r="H292" s="9" t="s">
        <v>55</v>
      </c>
      <c r="I292" s="9" t="s">
        <v>324</v>
      </c>
    </row>
    <row r="293" spans="1:9" ht="28.5" x14ac:dyDescent="0.25">
      <c r="A293" s="8" t="s">
        <v>419</v>
      </c>
      <c r="B293" s="9" t="s">
        <v>475</v>
      </c>
      <c r="C293" s="9" t="s">
        <v>14</v>
      </c>
      <c r="D293" s="10">
        <v>6358</v>
      </c>
      <c r="E293" s="10">
        <v>5818</v>
      </c>
      <c r="F293" s="11">
        <f t="shared" si="24"/>
        <v>540</v>
      </c>
      <c r="G293" s="12">
        <f t="shared" si="25"/>
        <v>9.2815400481265034</v>
      </c>
      <c r="H293" s="9" t="s">
        <v>55</v>
      </c>
      <c r="I293" s="9" t="s">
        <v>331</v>
      </c>
    </row>
    <row r="294" spans="1:9" ht="28.5" x14ac:dyDescent="0.25">
      <c r="A294" s="8" t="s">
        <v>419</v>
      </c>
      <c r="B294" s="9" t="s">
        <v>476</v>
      </c>
      <c r="C294" s="9" t="s">
        <v>14</v>
      </c>
      <c r="D294" s="10">
        <v>14288</v>
      </c>
      <c r="E294" s="10">
        <v>15641</v>
      </c>
      <c r="F294" s="11">
        <f t="shared" si="24"/>
        <v>-1353</v>
      </c>
      <c r="G294" s="12">
        <f t="shared" si="25"/>
        <v>-8.6503420497410648</v>
      </c>
      <c r="H294" s="9" t="s">
        <v>55</v>
      </c>
      <c r="I294" s="9" t="s">
        <v>331</v>
      </c>
    </row>
    <row r="295" spans="1:9" ht="28.5" x14ac:dyDescent="0.25">
      <c r="A295" s="8" t="s">
        <v>419</v>
      </c>
      <c r="B295" s="9" t="s">
        <v>477</v>
      </c>
      <c r="C295" s="9" t="s">
        <v>14</v>
      </c>
      <c r="D295" s="10">
        <v>989833</v>
      </c>
      <c r="E295" s="10">
        <v>81372</v>
      </c>
      <c r="F295" s="11">
        <f t="shared" si="24"/>
        <v>908461</v>
      </c>
      <c r="G295" s="12">
        <f t="shared" si="25"/>
        <v>1116.4294843435089</v>
      </c>
      <c r="H295" s="9" t="s">
        <v>478</v>
      </c>
      <c r="I295" s="9" t="s">
        <v>331</v>
      </c>
    </row>
    <row r="296" spans="1:9" ht="28.5" x14ac:dyDescent="0.25">
      <c r="A296" s="8" t="s">
        <v>419</v>
      </c>
      <c r="B296" s="9" t="s">
        <v>479</v>
      </c>
      <c r="C296" s="9" t="s">
        <v>99</v>
      </c>
      <c r="D296" s="10">
        <v>14971</v>
      </c>
      <c r="E296" s="10">
        <v>14197</v>
      </c>
      <c r="F296" s="11">
        <f t="shared" si="24"/>
        <v>774</v>
      </c>
      <c r="G296" s="12">
        <f t="shared" si="25"/>
        <v>5.4518560259209687</v>
      </c>
      <c r="H296" s="9" t="s">
        <v>55</v>
      </c>
      <c r="I296" s="9" t="s">
        <v>234</v>
      </c>
    </row>
    <row r="297" spans="1:9" ht="28.5" x14ac:dyDescent="0.25">
      <c r="A297" s="8" t="s">
        <v>419</v>
      </c>
      <c r="B297" s="9" t="s">
        <v>480</v>
      </c>
      <c r="C297" s="9" t="s">
        <v>99</v>
      </c>
      <c r="D297" s="10">
        <v>15688</v>
      </c>
      <c r="E297" s="10">
        <v>14779</v>
      </c>
      <c r="F297" s="11">
        <f t="shared" si="24"/>
        <v>909</v>
      </c>
      <c r="G297" s="12">
        <f t="shared" si="25"/>
        <v>6.1506191217267752</v>
      </c>
      <c r="H297" s="9" t="s">
        <v>55</v>
      </c>
      <c r="I297" s="9" t="s">
        <v>234</v>
      </c>
    </row>
    <row r="298" spans="1:9" ht="28.5" x14ac:dyDescent="0.25">
      <c r="A298" s="8" t="s">
        <v>419</v>
      </c>
      <c r="B298" s="9" t="s">
        <v>481</v>
      </c>
      <c r="C298" s="9" t="s">
        <v>240</v>
      </c>
      <c r="D298" s="10">
        <v>46413</v>
      </c>
      <c r="E298" s="10">
        <v>48328</v>
      </c>
      <c r="F298" s="11">
        <f t="shared" si="24"/>
        <v>-1915</v>
      </c>
      <c r="G298" s="12">
        <f t="shared" si="25"/>
        <v>-3.9625062075815261</v>
      </c>
      <c r="H298" s="9" t="s">
        <v>55</v>
      </c>
      <c r="I298" s="9" t="s">
        <v>242</v>
      </c>
    </row>
    <row r="299" spans="1:9" ht="28.5" x14ac:dyDescent="0.25">
      <c r="A299" s="8" t="s">
        <v>419</v>
      </c>
      <c r="B299" s="9" t="s">
        <v>482</v>
      </c>
      <c r="C299" s="9" t="s">
        <v>240</v>
      </c>
      <c r="D299" s="10">
        <v>59498</v>
      </c>
      <c r="E299" s="10">
        <v>46372</v>
      </c>
      <c r="F299" s="11">
        <f t="shared" si="24"/>
        <v>13126</v>
      </c>
      <c r="G299" s="12">
        <f t="shared" si="25"/>
        <v>28.305874234451821</v>
      </c>
      <c r="H299" s="9" t="s">
        <v>55</v>
      </c>
      <c r="I299" s="9" t="s">
        <v>242</v>
      </c>
    </row>
    <row r="300" spans="1:9" ht="28.5" x14ac:dyDescent="0.25">
      <c r="A300" s="8" t="s">
        <v>419</v>
      </c>
      <c r="B300" s="9" t="s">
        <v>483</v>
      </c>
      <c r="C300" s="9" t="s">
        <v>240</v>
      </c>
      <c r="D300" s="10">
        <v>37726</v>
      </c>
      <c r="E300" s="10">
        <v>30592</v>
      </c>
      <c r="F300" s="11">
        <f t="shared" si="24"/>
        <v>7134</v>
      </c>
      <c r="G300" s="12">
        <f t="shared" si="25"/>
        <v>23.31982217573222</v>
      </c>
      <c r="H300" s="9" t="s">
        <v>484</v>
      </c>
      <c r="I300" s="9" t="s">
        <v>242</v>
      </c>
    </row>
    <row r="301" spans="1:9" ht="28.5" x14ac:dyDescent="0.25">
      <c r="A301" s="8" t="s">
        <v>419</v>
      </c>
      <c r="B301" s="9" t="s">
        <v>485</v>
      </c>
      <c r="C301" s="9" t="s">
        <v>240</v>
      </c>
      <c r="D301" s="10">
        <v>207647</v>
      </c>
      <c r="E301" s="10">
        <v>163265</v>
      </c>
      <c r="F301" s="11">
        <f t="shared" si="24"/>
        <v>44382</v>
      </c>
      <c r="G301" s="12">
        <f t="shared" si="25"/>
        <v>27.18402597004869</v>
      </c>
      <c r="H301" s="9" t="s">
        <v>241</v>
      </c>
      <c r="I301" s="9" t="s">
        <v>242</v>
      </c>
    </row>
    <row r="302" spans="1:9" ht="28.5" x14ac:dyDescent="0.25">
      <c r="A302" s="8" t="s">
        <v>419</v>
      </c>
      <c r="B302" s="9" t="s">
        <v>486</v>
      </c>
      <c r="C302" s="9" t="s">
        <v>240</v>
      </c>
      <c r="D302" s="10">
        <v>257447</v>
      </c>
      <c r="E302" s="10">
        <v>202824</v>
      </c>
      <c r="F302" s="11">
        <f t="shared" si="24"/>
        <v>54623</v>
      </c>
      <c r="G302" s="12">
        <f t="shared" si="25"/>
        <v>26.931231018025482</v>
      </c>
      <c r="H302" s="9" t="s">
        <v>241</v>
      </c>
      <c r="I302" s="9" t="s">
        <v>242</v>
      </c>
    </row>
    <row r="303" spans="1:9" ht="28.5" x14ac:dyDescent="0.25">
      <c r="A303" s="8" t="s">
        <v>419</v>
      </c>
      <c r="B303" s="9" t="s">
        <v>487</v>
      </c>
      <c r="C303" s="9" t="s">
        <v>149</v>
      </c>
      <c r="D303" s="10">
        <v>81472</v>
      </c>
      <c r="E303" s="10">
        <v>76791</v>
      </c>
      <c r="F303" s="11">
        <f t="shared" si="24"/>
        <v>4681</v>
      </c>
      <c r="G303" s="12">
        <f t="shared" si="25"/>
        <v>6.0957664309619615</v>
      </c>
      <c r="H303" s="9" t="s">
        <v>55</v>
      </c>
      <c r="I303" s="9" t="s">
        <v>293</v>
      </c>
    </row>
    <row r="304" spans="1:9" ht="28.5" x14ac:dyDescent="0.25">
      <c r="A304" s="8" t="s">
        <v>419</v>
      </c>
      <c r="B304" s="9" t="s">
        <v>488</v>
      </c>
      <c r="C304" s="9" t="s">
        <v>149</v>
      </c>
      <c r="D304" s="10">
        <v>32217</v>
      </c>
      <c r="E304" s="10">
        <v>35134</v>
      </c>
      <c r="F304" s="11">
        <f t="shared" si="24"/>
        <v>-2917</v>
      </c>
      <c r="G304" s="12">
        <f t="shared" si="25"/>
        <v>-8.3024990038139688</v>
      </c>
      <c r="H304" s="9" t="s">
        <v>55</v>
      </c>
      <c r="I304" s="9" t="s">
        <v>293</v>
      </c>
    </row>
    <row r="305" spans="1:9" ht="28.5" x14ac:dyDescent="0.25">
      <c r="A305" s="8" t="s">
        <v>419</v>
      </c>
      <c r="B305" s="9" t="s">
        <v>489</v>
      </c>
      <c r="C305" s="9" t="s">
        <v>45</v>
      </c>
      <c r="D305" s="10">
        <v>0</v>
      </c>
      <c r="E305" s="10">
        <v>0</v>
      </c>
      <c r="F305" s="11">
        <f t="shared" si="24"/>
        <v>0</v>
      </c>
      <c r="G305" s="12" t="str">
        <f t="shared" si="25"/>
        <v>-</v>
      </c>
      <c r="H305" s="9" t="s">
        <v>55</v>
      </c>
      <c r="I305" s="9" t="s">
        <v>299</v>
      </c>
    </row>
    <row r="306" spans="1:9" ht="28.5" x14ac:dyDescent="0.25">
      <c r="A306" s="8" t="s">
        <v>419</v>
      </c>
      <c r="B306" s="9" t="s">
        <v>490</v>
      </c>
      <c r="C306" s="9" t="s">
        <v>45</v>
      </c>
      <c r="D306" s="10">
        <v>25214</v>
      </c>
      <c r="E306" s="10">
        <v>12574</v>
      </c>
      <c r="F306" s="11">
        <f t="shared" si="24"/>
        <v>12640</v>
      </c>
      <c r="G306" s="12">
        <f t="shared" si="25"/>
        <v>100.52489263559727</v>
      </c>
      <c r="H306" s="9" t="s">
        <v>55</v>
      </c>
      <c r="I306" s="9" t="s">
        <v>299</v>
      </c>
    </row>
    <row r="307" spans="1:9" ht="42.75" x14ac:dyDescent="0.25">
      <c r="A307" s="8" t="s">
        <v>419</v>
      </c>
      <c r="B307" s="9" t="s">
        <v>491</v>
      </c>
      <c r="C307" s="9" t="s">
        <v>31</v>
      </c>
      <c r="D307" s="10">
        <v>64878</v>
      </c>
      <c r="E307" s="10">
        <v>64570</v>
      </c>
      <c r="F307" s="11">
        <f t="shared" si="24"/>
        <v>308</v>
      </c>
      <c r="G307" s="12">
        <f t="shared" si="25"/>
        <v>0.47700170357751281</v>
      </c>
      <c r="H307" s="9" t="s">
        <v>55</v>
      </c>
      <c r="I307" s="9" t="s">
        <v>259</v>
      </c>
    </row>
    <row r="308" spans="1:9" ht="28.5" x14ac:dyDescent="0.25">
      <c r="A308" s="8" t="s">
        <v>419</v>
      </c>
      <c r="B308" s="9" t="s">
        <v>492</v>
      </c>
      <c r="C308" s="9" t="s">
        <v>31</v>
      </c>
      <c r="D308" s="10">
        <v>2094</v>
      </c>
      <c r="E308" s="10">
        <v>2946</v>
      </c>
      <c r="F308" s="11">
        <f t="shared" si="24"/>
        <v>-852</v>
      </c>
      <c r="G308" s="12">
        <f t="shared" si="25"/>
        <v>-28.920570264765782</v>
      </c>
      <c r="H308" s="9" t="s">
        <v>55</v>
      </c>
      <c r="I308" s="9" t="s">
        <v>259</v>
      </c>
    </row>
    <row r="309" spans="1:9" ht="28.5" x14ac:dyDescent="0.25">
      <c r="A309" s="8" t="s">
        <v>419</v>
      </c>
      <c r="B309" s="9" t="s">
        <v>493</v>
      </c>
      <c r="C309" s="9" t="s">
        <v>31</v>
      </c>
      <c r="D309" s="10">
        <v>615442</v>
      </c>
      <c r="E309" s="10">
        <v>6435</v>
      </c>
      <c r="F309" s="11">
        <f t="shared" si="24"/>
        <v>609007</v>
      </c>
      <c r="G309" s="12">
        <f t="shared" si="25"/>
        <v>9463.978243978243</v>
      </c>
      <c r="H309" s="9" t="s">
        <v>124</v>
      </c>
      <c r="I309" s="9" t="s">
        <v>175</v>
      </c>
    </row>
    <row r="310" spans="1:9" ht="28.5" x14ac:dyDescent="0.25">
      <c r="A310" s="8" t="s">
        <v>419</v>
      </c>
      <c r="B310" s="9" t="s">
        <v>494</v>
      </c>
      <c r="C310" s="9" t="s">
        <v>393</v>
      </c>
      <c r="D310" s="10">
        <v>62847</v>
      </c>
      <c r="E310" s="10">
        <v>66470</v>
      </c>
      <c r="F310" s="11">
        <f t="shared" si="24"/>
        <v>-3623</v>
      </c>
      <c r="G310" s="12">
        <f t="shared" si="25"/>
        <v>-5.4505792086655633</v>
      </c>
      <c r="H310" s="9" t="s">
        <v>55</v>
      </c>
      <c r="I310" s="9" t="s">
        <v>395</v>
      </c>
    </row>
    <row r="311" spans="1:9" ht="28.5" x14ac:dyDescent="0.25">
      <c r="A311" s="8" t="s">
        <v>419</v>
      </c>
      <c r="B311" s="9" t="s">
        <v>495</v>
      </c>
      <c r="C311" s="9" t="s">
        <v>161</v>
      </c>
      <c r="D311" s="10">
        <v>51292</v>
      </c>
      <c r="E311" s="10">
        <v>54417</v>
      </c>
      <c r="F311" s="11">
        <f t="shared" si="24"/>
        <v>-3125</v>
      </c>
      <c r="G311" s="12">
        <f t="shared" si="25"/>
        <v>-5.7426907032728742</v>
      </c>
      <c r="H311" s="9" t="s">
        <v>55</v>
      </c>
      <c r="I311" s="9" t="s">
        <v>309</v>
      </c>
    </row>
    <row r="312" spans="1:9" ht="28.5" x14ac:dyDescent="0.25">
      <c r="A312" s="8" t="s">
        <v>419</v>
      </c>
      <c r="B312" s="9" t="s">
        <v>496</v>
      </c>
      <c r="C312" s="9" t="s">
        <v>52</v>
      </c>
      <c r="D312" s="10">
        <v>668</v>
      </c>
      <c r="E312" s="10">
        <v>1615</v>
      </c>
      <c r="F312" s="11">
        <f t="shared" si="24"/>
        <v>-947</v>
      </c>
      <c r="G312" s="12">
        <f t="shared" si="25"/>
        <v>-58.637770897832823</v>
      </c>
      <c r="H312" s="9" t="s">
        <v>55</v>
      </c>
      <c r="I312" s="9" t="s">
        <v>324</v>
      </c>
    </row>
    <row r="313" spans="1:9" ht="28.5" x14ac:dyDescent="0.25">
      <c r="A313" s="8" t="s">
        <v>419</v>
      </c>
      <c r="B313" s="9" t="s">
        <v>497</v>
      </c>
      <c r="C313" s="9" t="s">
        <v>52</v>
      </c>
      <c r="D313" s="10">
        <v>300</v>
      </c>
      <c r="E313" s="10">
        <v>83</v>
      </c>
      <c r="F313" s="11">
        <f t="shared" si="24"/>
        <v>217</v>
      </c>
      <c r="G313" s="12">
        <f t="shared" si="25"/>
        <v>261.44578313253015</v>
      </c>
      <c r="H313" s="9" t="s">
        <v>55</v>
      </c>
      <c r="I313" s="9" t="s">
        <v>324</v>
      </c>
    </row>
    <row r="314" spans="1:9" ht="28.5" x14ac:dyDescent="0.25">
      <c r="A314" s="8" t="s">
        <v>419</v>
      </c>
      <c r="B314" s="9" t="s">
        <v>498</v>
      </c>
      <c r="C314" s="9" t="s">
        <v>52</v>
      </c>
      <c r="D314" s="10">
        <v>4990</v>
      </c>
      <c r="E314" s="10">
        <v>5715</v>
      </c>
      <c r="F314" s="11">
        <f t="shared" si="24"/>
        <v>-725</v>
      </c>
      <c r="G314" s="12">
        <f t="shared" si="25"/>
        <v>-12.685914260717409</v>
      </c>
      <c r="H314" s="9" t="s">
        <v>55</v>
      </c>
      <c r="I314" s="9" t="s">
        <v>324</v>
      </c>
    </row>
    <row r="315" spans="1:9" ht="28.5" x14ac:dyDescent="0.25">
      <c r="A315" s="8" t="s">
        <v>419</v>
      </c>
      <c r="B315" s="9" t="s">
        <v>499</v>
      </c>
      <c r="C315" s="9" t="s">
        <v>31</v>
      </c>
      <c r="D315" s="10">
        <v>22280</v>
      </c>
      <c r="E315" s="10">
        <v>26147</v>
      </c>
      <c r="F315" s="11">
        <f t="shared" si="24"/>
        <v>-3867</v>
      </c>
      <c r="G315" s="12">
        <f t="shared" si="25"/>
        <v>-14.789459593834856</v>
      </c>
      <c r="H315" s="9" t="s">
        <v>55</v>
      </c>
      <c r="I315" s="9" t="s">
        <v>259</v>
      </c>
    </row>
    <row r="316" spans="1:9" ht="28.5" x14ac:dyDescent="0.25">
      <c r="A316" s="8" t="s">
        <v>419</v>
      </c>
      <c r="B316" s="9" t="s">
        <v>500</v>
      </c>
      <c r="C316" s="9" t="s">
        <v>154</v>
      </c>
      <c r="D316" s="10">
        <v>239862</v>
      </c>
      <c r="E316" s="10">
        <v>157564</v>
      </c>
      <c r="F316" s="11">
        <f t="shared" si="24"/>
        <v>82298</v>
      </c>
      <c r="G316" s="12">
        <f t="shared" si="25"/>
        <v>52.231474194612979</v>
      </c>
      <c r="H316" s="9" t="s">
        <v>124</v>
      </c>
      <c r="I316" s="9" t="s">
        <v>256</v>
      </c>
    </row>
    <row r="317" spans="1:9" ht="28.5" x14ac:dyDescent="0.25">
      <c r="A317" s="8" t="s">
        <v>419</v>
      </c>
      <c r="B317" s="9" t="s">
        <v>501</v>
      </c>
      <c r="C317" s="9" t="s">
        <v>14</v>
      </c>
      <c r="D317" s="10">
        <v>41994</v>
      </c>
      <c r="E317" s="10">
        <v>23814</v>
      </c>
      <c r="F317" s="11">
        <f t="shared" si="24"/>
        <v>18180</v>
      </c>
      <c r="G317" s="12">
        <f t="shared" si="25"/>
        <v>76.341647770219197</v>
      </c>
      <c r="H317" s="9" t="s">
        <v>110</v>
      </c>
      <c r="I317" s="9" t="s">
        <v>331</v>
      </c>
    </row>
    <row r="318" spans="1:9" ht="28.5" x14ac:dyDescent="0.25">
      <c r="A318" s="8" t="s">
        <v>419</v>
      </c>
      <c r="B318" s="9" t="s">
        <v>502</v>
      </c>
      <c r="C318" s="9" t="s">
        <v>99</v>
      </c>
      <c r="D318" s="10">
        <v>69028</v>
      </c>
      <c r="E318" s="10">
        <v>44299</v>
      </c>
      <c r="F318" s="11">
        <f t="shared" si="24"/>
        <v>24729</v>
      </c>
      <c r="G318" s="12">
        <f t="shared" si="25"/>
        <v>55.822930540192786</v>
      </c>
      <c r="H318" s="9" t="s">
        <v>55</v>
      </c>
      <c r="I318" s="9" t="s">
        <v>234</v>
      </c>
    </row>
    <row r="319" spans="1:9" ht="28.5" x14ac:dyDescent="0.25">
      <c r="A319" s="8" t="s">
        <v>419</v>
      </c>
      <c r="B319" s="9" t="s">
        <v>503</v>
      </c>
      <c r="C319" s="9" t="s">
        <v>99</v>
      </c>
      <c r="D319" s="10">
        <v>6336</v>
      </c>
      <c r="E319" s="10">
        <v>6387</v>
      </c>
      <c r="F319" s="11">
        <f t="shared" si="24"/>
        <v>-51</v>
      </c>
      <c r="G319" s="12">
        <f t="shared" si="25"/>
        <v>-0.7984969469234382</v>
      </c>
      <c r="H319" s="9" t="s">
        <v>55</v>
      </c>
      <c r="I319" s="9" t="s">
        <v>234</v>
      </c>
    </row>
    <row r="320" spans="1:9" ht="42.75" x14ac:dyDescent="0.25">
      <c r="A320" s="8" t="s">
        <v>419</v>
      </c>
      <c r="B320" s="9" t="s">
        <v>504</v>
      </c>
      <c r="C320" s="9" t="s">
        <v>99</v>
      </c>
      <c r="D320" s="10">
        <v>20394</v>
      </c>
      <c r="E320" s="10">
        <v>13596</v>
      </c>
      <c r="F320" s="11">
        <f t="shared" si="24"/>
        <v>6798</v>
      </c>
      <c r="G320" s="12">
        <f t="shared" si="25"/>
        <v>50</v>
      </c>
      <c r="H320" s="9" t="s">
        <v>55</v>
      </c>
      <c r="I320" s="9" t="s">
        <v>234</v>
      </c>
    </row>
    <row r="321" spans="1:9" ht="28.5" x14ac:dyDescent="0.25">
      <c r="A321" s="8" t="s">
        <v>419</v>
      </c>
      <c r="B321" s="9" t="s">
        <v>505</v>
      </c>
      <c r="C321" s="9" t="s">
        <v>149</v>
      </c>
      <c r="D321" s="10">
        <v>126180</v>
      </c>
      <c r="E321" s="10">
        <v>100944</v>
      </c>
      <c r="F321" s="11">
        <f t="shared" si="24"/>
        <v>25236</v>
      </c>
      <c r="G321" s="12">
        <f t="shared" si="25"/>
        <v>25</v>
      </c>
      <c r="H321" s="9" t="s">
        <v>252</v>
      </c>
      <c r="I321" s="9" t="s">
        <v>293</v>
      </c>
    </row>
    <row r="322" spans="1:9" ht="28.5" x14ac:dyDescent="0.25">
      <c r="A322" s="8" t="s">
        <v>419</v>
      </c>
      <c r="B322" s="9" t="s">
        <v>506</v>
      </c>
      <c r="C322" s="9" t="s">
        <v>157</v>
      </c>
      <c r="D322" s="10">
        <v>2416</v>
      </c>
      <c r="E322" s="10">
        <v>2420</v>
      </c>
      <c r="F322" s="11">
        <f t="shared" si="24"/>
        <v>-4</v>
      </c>
      <c r="G322" s="12">
        <f t="shared" si="25"/>
        <v>-0.16528925619834711</v>
      </c>
      <c r="H322" s="9" t="s">
        <v>247</v>
      </c>
      <c r="I322" s="9" t="s">
        <v>409</v>
      </c>
    </row>
    <row r="323" spans="1:9" ht="28.5" x14ac:dyDescent="0.25">
      <c r="A323" s="8" t="s">
        <v>419</v>
      </c>
      <c r="B323" s="9" t="s">
        <v>507</v>
      </c>
      <c r="C323" s="9" t="s">
        <v>14</v>
      </c>
      <c r="D323" s="10">
        <v>240331</v>
      </c>
      <c r="E323" s="10">
        <v>190689</v>
      </c>
      <c r="F323" s="11">
        <f t="shared" si="24"/>
        <v>49642</v>
      </c>
      <c r="G323" s="12">
        <f t="shared" si="25"/>
        <v>26.032964670222192</v>
      </c>
      <c r="H323" s="9" t="s">
        <v>388</v>
      </c>
      <c r="I323" s="9" t="s">
        <v>331</v>
      </c>
    </row>
    <row r="324" spans="1:9" ht="28.5" x14ac:dyDescent="0.25">
      <c r="A324" s="8" t="s">
        <v>419</v>
      </c>
      <c r="B324" s="9" t="s">
        <v>508</v>
      </c>
      <c r="C324" s="9" t="s">
        <v>14</v>
      </c>
      <c r="D324" s="10">
        <v>126737</v>
      </c>
      <c r="E324" s="10">
        <v>103693</v>
      </c>
      <c r="F324" s="11">
        <f t="shared" si="24"/>
        <v>23044</v>
      </c>
      <c r="G324" s="12">
        <f t="shared" si="25"/>
        <v>22.223293761391801</v>
      </c>
      <c r="H324" s="9" t="s">
        <v>509</v>
      </c>
      <c r="I324" s="9" t="s">
        <v>331</v>
      </c>
    </row>
    <row r="325" spans="1:9" ht="28.5" x14ac:dyDescent="0.25">
      <c r="A325" s="8" t="s">
        <v>419</v>
      </c>
      <c r="B325" s="9" t="s">
        <v>510</v>
      </c>
      <c r="C325" s="9" t="s">
        <v>115</v>
      </c>
      <c r="D325" s="10">
        <v>0</v>
      </c>
      <c r="E325" s="10">
        <v>0</v>
      </c>
      <c r="F325" s="11">
        <f t="shared" si="24"/>
        <v>0</v>
      </c>
      <c r="G325" s="12" t="str">
        <f t="shared" si="25"/>
        <v>-</v>
      </c>
      <c r="H325" s="9" t="s">
        <v>511</v>
      </c>
      <c r="I325" s="9" t="s">
        <v>356</v>
      </c>
    </row>
    <row r="326" spans="1:9" ht="28.5" x14ac:dyDescent="0.25">
      <c r="A326" s="8" t="s">
        <v>419</v>
      </c>
      <c r="B326" s="9" t="s">
        <v>512</v>
      </c>
      <c r="C326" s="9" t="s">
        <v>14</v>
      </c>
      <c r="D326" s="10">
        <v>395394</v>
      </c>
      <c r="E326" s="10">
        <v>317021</v>
      </c>
      <c r="F326" s="11">
        <f t="shared" si="24"/>
        <v>78373</v>
      </c>
      <c r="G326" s="12">
        <f t="shared" si="25"/>
        <v>24.721706133032196</v>
      </c>
      <c r="H326" s="9" t="s">
        <v>513</v>
      </c>
      <c r="I326" s="9" t="s">
        <v>331</v>
      </c>
    </row>
    <row r="327" spans="1:9" ht="28.5" x14ac:dyDescent="0.25">
      <c r="A327" s="8" t="s">
        <v>419</v>
      </c>
      <c r="B327" s="9" t="s">
        <v>514</v>
      </c>
      <c r="C327" s="9" t="s">
        <v>14</v>
      </c>
      <c r="D327" s="10">
        <v>756598</v>
      </c>
      <c r="E327" s="10">
        <v>1234147</v>
      </c>
      <c r="F327" s="11">
        <f t="shared" ref="F327:F390" si="26">D327-E327</f>
        <v>-477549</v>
      </c>
      <c r="G327" s="12">
        <f t="shared" ref="G327:G392" si="27">IF(E327&lt;&gt;0,(D327-E327)/E327*100,"-")</f>
        <v>-38.694661170832973</v>
      </c>
      <c r="H327" s="9" t="s">
        <v>515</v>
      </c>
      <c r="I327" s="9" t="s">
        <v>331</v>
      </c>
    </row>
    <row r="328" spans="1:9" ht="28.5" x14ac:dyDescent="0.25">
      <c r="A328" s="8" t="s">
        <v>419</v>
      </c>
      <c r="B328" s="9" t="s">
        <v>516</v>
      </c>
      <c r="C328" s="9" t="s">
        <v>99</v>
      </c>
      <c r="D328" s="10">
        <v>55157</v>
      </c>
      <c r="E328" s="10">
        <v>37326</v>
      </c>
      <c r="F328" s="11">
        <f t="shared" si="26"/>
        <v>17831</v>
      </c>
      <c r="G328" s="12">
        <f t="shared" si="27"/>
        <v>47.770990730322026</v>
      </c>
      <c r="H328" s="9" t="s">
        <v>517</v>
      </c>
      <c r="I328" s="9" t="s">
        <v>234</v>
      </c>
    </row>
    <row r="329" spans="1:9" ht="71.25" x14ac:dyDescent="0.25">
      <c r="A329" s="8" t="s">
        <v>419</v>
      </c>
      <c r="B329" s="9" t="s">
        <v>518</v>
      </c>
      <c r="C329" s="9" t="s">
        <v>99</v>
      </c>
      <c r="D329" s="10">
        <v>175215</v>
      </c>
      <c r="E329" s="10">
        <v>105000</v>
      </c>
      <c r="F329" s="11">
        <f t="shared" si="26"/>
        <v>70215</v>
      </c>
      <c r="G329" s="12">
        <f t="shared" si="27"/>
        <v>66.871428571428567</v>
      </c>
      <c r="H329" s="9" t="s">
        <v>519</v>
      </c>
      <c r="I329" s="9" t="s">
        <v>234</v>
      </c>
    </row>
    <row r="330" spans="1:9" ht="28.5" x14ac:dyDescent="0.25">
      <c r="A330" s="8" t="s">
        <v>419</v>
      </c>
      <c r="B330" s="9" t="s">
        <v>520</v>
      </c>
      <c r="C330" s="9" t="s">
        <v>99</v>
      </c>
      <c r="D330" s="10">
        <v>299700</v>
      </c>
      <c r="E330" s="10">
        <v>284040</v>
      </c>
      <c r="F330" s="11">
        <f t="shared" si="26"/>
        <v>15660</v>
      </c>
      <c r="G330" s="12">
        <f t="shared" si="27"/>
        <v>5.5133079847908748</v>
      </c>
      <c r="H330" s="9" t="s">
        <v>521</v>
      </c>
      <c r="I330" s="9" t="s">
        <v>234</v>
      </c>
    </row>
    <row r="331" spans="1:9" ht="28.5" x14ac:dyDescent="0.25">
      <c r="A331" s="8" t="s">
        <v>419</v>
      </c>
      <c r="B331" s="9" t="s">
        <v>522</v>
      </c>
      <c r="C331" s="9" t="s">
        <v>99</v>
      </c>
      <c r="D331" s="10">
        <v>411300</v>
      </c>
      <c r="E331" s="10">
        <v>385220</v>
      </c>
      <c r="F331" s="11">
        <f t="shared" si="26"/>
        <v>26080</v>
      </c>
      <c r="G331" s="12">
        <f t="shared" si="27"/>
        <v>6.7701573127044297</v>
      </c>
      <c r="H331" s="9" t="s">
        <v>521</v>
      </c>
      <c r="I331" s="9" t="s">
        <v>234</v>
      </c>
    </row>
    <row r="332" spans="1:9" ht="28.5" x14ac:dyDescent="0.25">
      <c r="A332" s="8" t="s">
        <v>419</v>
      </c>
      <c r="B332" s="9" t="s">
        <v>523</v>
      </c>
      <c r="C332" s="9" t="s">
        <v>240</v>
      </c>
      <c r="D332" s="10">
        <v>239273</v>
      </c>
      <c r="E332" s="10">
        <v>174741</v>
      </c>
      <c r="F332" s="11">
        <f t="shared" si="26"/>
        <v>64532</v>
      </c>
      <c r="G332" s="12">
        <f t="shared" si="27"/>
        <v>36.930085097372682</v>
      </c>
      <c r="H332" s="9" t="s">
        <v>241</v>
      </c>
      <c r="I332" s="9" t="s">
        <v>242</v>
      </c>
    </row>
    <row r="333" spans="1:9" ht="28.5" x14ac:dyDescent="0.25">
      <c r="A333" s="8" t="s">
        <v>419</v>
      </c>
      <c r="B333" s="9" t="s">
        <v>524</v>
      </c>
      <c r="C333" s="9" t="s">
        <v>45</v>
      </c>
      <c r="D333" s="10">
        <v>172944</v>
      </c>
      <c r="E333" s="10">
        <v>23990</v>
      </c>
      <c r="F333" s="11">
        <f t="shared" si="26"/>
        <v>148954</v>
      </c>
      <c r="G333" s="12">
        <f t="shared" si="27"/>
        <v>620.90037515631514</v>
      </c>
      <c r="H333" s="9" t="s">
        <v>525</v>
      </c>
      <c r="I333" s="9" t="s">
        <v>299</v>
      </c>
    </row>
    <row r="334" spans="1:9" ht="28.5" x14ac:dyDescent="0.25">
      <c r="A334" s="8" t="s">
        <v>419</v>
      </c>
      <c r="B334" s="9" t="s">
        <v>526</v>
      </c>
      <c r="C334" s="9" t="s">
        <v>45</v>
      </c>
      <c r="D334" s="10">
        <v>2783</v>
      </c>
      <c r="E334" s="10">
        <v>2763</v>
      </c>
      <c r="F334" s="11">
        <f t="shared" si="26"/>
        <v>20</v>
      </c>
      <c r="G334" s="12">
        <f t="shared" si="27"/>
        <v>0.72385088671733622</v>
      </c>
      <c r="H334" s="9" t="s">
        <v>527</v>
      </c>
      <c r="I334" s="9" t="s">
        <v>299</v>
      </c>
    </row>
    <row r="335" spans="1:9" ht="28.5" x14ac:dyDescent="0.25">
      <c r="A335" s="8" t="s">
        <v>419</v>
      </c>
      <c r="B335" s="9" t="s">
        <v>528</v>
      </c>
      <c r="C335" s="9" t="s">
        <v>45</v>
      </c>
      <c r="D335" s="10">
        <v>0</v>
      </c>
      <c r="E335" s="10">
        <v>0</v>
      </c>
      <c r="F335" s="11">
        <f t="shared" si="26"/>
        <v>0</v>
      </c>
      <c r="G335" s="12" t="str">
        <f t="shared" si="27"/>
        <v>-</v>
      </c>
      <c r="H335" s="9" t="s">
        <v>55</v>
      </c>
      <c r="I335" s="9" t="s">
        <v>299</v>
      </c>
    </row>
    <row r="336" spans="1:9" ht="28.5" x14ac:dyDescent="0.25">
      <c r="A336" s="8" t="s">
        <v>419</v>
      </c>
      <c r="B336" s="9" t="s">
        <v>529</v>
      </c>
      <c r="C336" s="9" t="s">
        <v>157</v>
      </c>
      <c r="D336" s="10">
        <v>872955</v>
      </c>
      <c r="E336" s="10">
        <v>80400</v>
      </c>
      <c r="F336" s="11">
        <f t="shared" si="26"/>
        <v>792555</v>
      </c>
      <c r="G336" s="12">
        <f t="shared" si="27"/>
        <v>985.76492537313436</v>
      </c>
      <c r="H336" s="9" t="s">
        <v>124</v>
      </c>
      <c r="I336" s="9" t="s">
        <v>409</v>
      </c>
    </row>
    <row r="337" spans="1:9" ht="28.5" x14ac:dyDescent="0.25">
      <c r="A337" s="8" t="s">
        <v>419</v>
      </c>
      <c r="B337" s="9" t="s">
        <v>530</v>
      </c>
      <c r="C337" s="9" t="s">
        <v>157</v>
      </c>
      <c r="D337" s="10">
        <v>1020189</v>
      </c>
      <c r="E337" s="10">
        <v>256105</v>
      </c>
      <c r="F337" s="11">
        <f t="shared" si="26"/>
        <v>764084</v>
      </c>
      <c r="G337" s="12">
        <f t="shared" si="27"/>
        <v>298.34794322641102</v>
      </c>
      <c r="H337" s="9" t="s">
        <v>531</v>
      </c>
      <c r="I337" s="9" t="s">
        <v>409</v>
      </c>
    </row>
    <row r="338" spans="1:9" ht="28.5" x14ac:dyDescent="0.25">
      <c r="A338" s="8" t="s">
        <v>419</v>
      </c>
      <c r="B338" s="9" t="s">
        <v>532</v>
      </c>
      <c r="C338" s="9" t="s">
        <v>157</v>
      </c>
      <c r="D338" s="10">
        <v>44102</v>
      </c>
      <c r="E338" s="10">
        <v>37475</v>
      </c>
      <c r="F338" s="11">
        <f t="shared" si="26"/>
        <v>6627</v>
      </c>
      <c r="G338" s="12">
        <f t="shared" si="27"/>
        <v>17.683789192795196</v>
      </c>
      <c r="H338" s="9" t="s">
        <v>533</v>
      </c>
      <c r="I338" s="9" t="s">
        <v>409</v>
      </c>
    </row>
    <row r="339" spans="1:9" ht="28.5" x14ac:dyDescent="0.25">
      <c r="A339" s="8" t="s">
        <v>419</v>
      </c>
      <c r="B339" s="9" t="s">
        <v>534</v>
      </c>
      <c r="C339" s="9" t="s">
        <v>157</v>
      </c>
      <c r="D339" s="10">
        <v>88907</v>
      </c>
      <c r="E339" s="10">
        <v>45295</v>
      </c>
      <c r="F339" s="11">
        <f t="shared" si="26"/>
        <v>43612</v>
      </c>
      <c r="G339" s="12">
        <f t="shared" si="27"/>
        <v>96.284358096920187</v>
      </c>
      <c r="H339" s="9" t="s">
        <v>535</v>
      </c>
      <c r="I339" s="9" t="s">
        <v>409</v>
      </c>
    </row>
    <row r="340" spans="1:9" ht="28.5" x14ac:dyDescent="0.25">
      <c r="A340" s="8" t="s">
        <v>419</v>
      </c>
      <c r="B340" s="9" t="s">
        <v>536</v>
      </c>
      <c r="C340" s="9" t="s">
        <v>149</v>
      </c>
      <c r="D340" s="10">
        <v>114863</v>
      </c>
      <c r="E340" s="10">
        <v>127099</v>
      </c>
      <c r="F340" s="11">
        <f t="shared" si="26"/>
        <v>-12236</v>
      </c>
      <c r="G340" s="12">
        <f t="shared" si="27"/>
        <v>-9.6271410475298786</v>
      </c>
      <c r="H340" s="9" t="s">
        <v>537</v>
      </c>
      <c r="I340" s="9" t="s">
        <v>293</v>
      </c>
    </row>
    <row r="341" spans="1:9" ht="28.5" x14ac:dyDescent="0.25">
      <c r="A341" s="8" t="s">
        <v>419</v>
      </c>
      <c r="B341" s="9" t="s">
        <v>538</v>
      </c>
      <c r="C341" s="9" t="s">
        <v>123</v>
      </c>
      <c r="D341" s="10">
        <v>3608</v>
      </c>
      <c r="E341" s="10">
        <v>2053</v>
      </c>
      <c r="F341" s="11">
        <f t="shared" si="26"/>
        <v>1555</v>
      </c>
      <c r="G341" s="12">
        <f t="shared" si="27"/>
        <v>75.742815392109108</v>
      </c>
      <c r="H341" s="9" t="s">
        <v>130</v>
      </c>
      <c r="I341" s="9" t="s">
        <v>268</v>
      </c>
    </row>
    <row r="342" spans="1:9" ht="28.5" x14ac:dyDescent="0.25">
      <c r="A342" s="8" t="s">
        <v>419</v>
      </c>
      <c r="B342" s="9" t="s">
        <v>539</v>
      </c>
      <c r="C342" s="9" t="s">
        <v>393</v>
      </c>
      <c r="D342" s="10">
        <v>203450</v>
      </c>
      <c r="E342" s="10">
        <v>160000</v>
      </c>
      <c r="F342" s="11">
        <f t="shared" si="26"/>
        <v>43450</v>
      </c>
      <c r="G342" s="12">
        <f t="shared" si="27"/>
        <v>27.15625</v>
      </c>
      <c r="H342" s="9" t="s">
        <v>540</v>
      </c>
      <c r="I342" s="9" t="s">
        <v>395</v>
      </c>
    </row>
    <row r="343" spans="1:9" ht="28.5" x14ac:dyDescent="0.25">
      <c r="A343" s="8" t="s">
        <v>419</v>
      </c>
      <c r="B343" s="9" t="s">
        <v>541</v>
      </c>
      <c r="C343" s="9" t="s">
        <v>35</v>
      </c>
      <c r="D343" s="10">
        <v>2756510</v>
      </c>
      <c r="E343" s="10">
        <v>395552</v>
      </c>
      <c r="F343" s="11">
        <f t="shared" si="26"/>
        <v>2360958</v>
      </c>
      <c r="G343" s="12">
        <f t="shared" si="27"/>
        <v>596.87676967882851</v>
      </c>
      <c r="H343" s="9" t="s">
        <v>366</v>
      </c>
      <c r="I343" s="9" t="s">
        <v>364</v>
      </c>
    </row>
    <row r="344" spans="1:9" ht="42.75" x14ac:dyDescent="0.25">
      <c r="A344" s="8" t="s">
        <v>419</v>
      </c>
      <c r="B344" s="9" t="s">
        <v>542</v>
      </c>
      <c r="C344" s="9" t="s">
        <v>35</v>
      </c>
      <c r="D344" s="10">
        <v>2382461</v>
      </c>
      <c r="E344" s="10">
        <v>351260</v>
      </c>
      <c r="F344" s="11">
        <f t="shared" si="26"/>
        <v>2031201</v>
      </c>
      <c r="G344" s="12">
        <f t="shared" si="27"/>
        <v>578.26140181062465</v>
      </c>
      <c r="H344" s="9" t="s">
        <v>366</v>
      </c>
      <c r="I344" s="9" t="s">
        <v>364</v>
      </c>
    </row>
    <row r="345" spans="1:9" ht="28.5" x14ac:dyDescent="0.25">
      <c r="A345" s="8" t="s">
        <v>419</v>
      </c>
      <c r="B345" s="9" t="s">
        <v>543</v>
      </c>
      <c r="C345" s="9" t="s">
        <v>123</v>
      </c>
      <c r="D345" s="10">
        <v>22500</v>
      </c>
      <c r="E345" s="10">
        <v>17500</v>
      </c>
      <c r="F345" s="11">
        <f t="shared" si="26"/>
        <v>5000</v>
      </c>
      <c r="G345" s="12">
        <f t="shared" si="27"/>
        <v>28.571428571428569</v>
      </c>
      <c r="H345" s="9" t="s">
        <v>544</v>
      </c>
      <c r="I345" s="9" t="s">
        <v>268</v>
      </c>
    </row>
    <row r="346" spans="1:9" ht="28.5" x14ac:dyDescent="0.25">
      <c r="A346" s="8" t="s">
        <v>419</v>
      </c>
      <c r="B346" s="9" t="s">
        <v>545</v>
      </c>
      <c r="C346" s="9" t="s">
        <v>209</v>
      </c>
      <c r="D346" s="10">
        <v>3105</v>
      </c>
      <c r="E346" s="10">
        <v>3696</v>
      </c>
      <c r="F346" s="11">
        <f t="shared" si="26"/>
        <v>-591</v>
      </c>
      <c r="G346" s="12">
        <f t="shared" si="27"/>
        <v>-15.990259740259742</v>
      </c>
      <c r="H346" s="9" t="s">
        <v>55</v>
      </c>
      <c r="I346" s="9" t="s">
        <v>546</v>
      </c>
    </row>
    <row r="347" spans="1:9" ht="28.5" x14ac:dyDescent="0.25">
      <c r="A347" s="8" t="s">
        <v>419</v>
      </c>
      <c r="B347" s="9" t="s">
        <v>547</v>
      </c>
      <c r="C347" s="9" t="s">
        <v>14</v>
      </c>
      <c r="D347" s="10">
        <v>28382</v>
      </c>
      <c r="E347" s="10">
        <v>24125</v>
      </c>
      <c r="F347" s="11">
        <f t="shared" si="26"/>
        <v>4257</v>
      </c>
      <c r="G347" s="12">
        <f t="shared" si="27"/>
        <v>17.645595854922281</v>
      </c>
      <c r="H347" s="9" t="s">
        <v>509</v>
      </c>
      <c r="I347" s="9" t="s">
        <v>331</v>
      </c>
    </row>
    <row r="348" spans="1:9" ht="28.5" x14ac:dyDescent="0.25">
      <c r="A348" s="8" t="s">
        <v>419</v>
      </c>
      <c r="B348" s="9" t="s">
        <v>548</v>
      </c>
      <c r="C348" s="9" t="s">
        <v>240</v>
      </c>
      <c r="D348" s="10">
        <v>685382</v>
      </c>
      <c r="E348" s="10">
        <v>550777</v>
      </c>
      <c r="F348" s="11">
        <f t="shared" si="26"/>
        <v>134605</v>
      </c>
      <c r="G348" s="12">
        <f t="shared" si="27"/>
        <v>24.439110565619117</v>
      </c>
      <c r="H348" s="9" t="s">
        <v>241</v>
      </c>
      <c r="I348" s="9" t="s">
        <v>242</v>
      </c>
    </row>
    <row r="349" spans="1:9" ht="28.5" x14ac:dyDescent="0.25">
      <c r="A349" s="8" t="s">
        <v>419</v>
      </c>
      <c r="B349" s="9" t="s">
        <v>549</v>
      </c>
      <c r="C349" s="9" t="s">
        <v>154</v>
      </c>
      <c r="D349" s="10">
        <v>63529</v>
      </c>
      <c r="E349" s="10">
        <v>9125</v>
      </c>
      <c r="F349" s="11">
        <f t="shared" si="26"/>
        <v>54404</v>
      </c>
      <c r="G349" s="12">
        <f t="shared" si="27"/>
        <v>596.20821917808223</v>
      </c>
      <c r="H349" s="9" t="s">
        <v>124</v>
      </c>
      <c r="I349" s="9" t="s">
        <v>256</v>
      </c>
    </row>
    <row r="350" spans="1:9" ht="28.5" x14ac:dyDescent="0.25">
      <c r="A350" s="8" t="s">
        <v>419</v>
      </c>
      <c r="B350" s="9" t="s">
        <v>550</v>
      </c>
      <c r="C350" s="9" t="s">
        <v>154</v>
      </c>
      <c r="D350" s="10">
        <v>11521</v>
      </c>
      <c r="E350" s="10">
        <v>17036</v>
      </c>
      <c r="F350" s="11">
        <f t="shared" si="26"/>
        <v>-5515</v>
      </c>
      <c r="G350" s="12">
        <f t="shared" si="27"/>
        <v>-32.372622681380605</v>
      </c>
      <c r="H350" s="9" t="s">
        <v>551</v>
      </c>
      <c r="I350" s="9" t="s">
        <v>256</v>
      </c>
    </row>
    <row r="351" spans="1:9" ht="28.5" x14ac:dyDescent="0.25">
      <c r="A351" s="8" t="s">
        <v>419</v>
      </c>
      <c r="B351" s="9" t="s">
        <v>552</v>
      </c>
      <c r="C351" s="9" t="s">
        <v>154</v>
      </c>
      <c r="D351" s="10">
        <v>78822</v>
      </c>
      <c r="E351" s="10">
        <v>95926</v>
      </c>
      <c r="F351" s="11">
        <f t="shared" si="26"/>
        <v>-17104</v>
      </c>
      <c r="G351" s="12">
        <f t="shared" si="27"/>
        <v>-17.830410941767614</v>
      </c>
      <c r="H351" s="9" t="s">
        <v>553</v>
      </c>
      <c r="I351" s="9" t="s">
        <v>256</v>
      </c>
    </row>
    <row r="352" spans="1:9" ht="28.5" x14ac:dyDescent="0.25">
      <c r="A352" s="8" t="s">
        <v>419</v>
      </c>
      <c r="B352" s="9" t="s">
        <v>554</v>
      </c>
      <c r="C352" s="9" t="s">
        <v>154</v>
      </c>
      <c r="D352" s="10">
        <v>928634</v>
      </c>
      <c r="E352" s="10">
        <v>769840</v>
      </c>
      <c r="F352" s="11">
        <f t="shared" si="26"/>
        <v>158794</v>
      </c>
      <c r="G352" s="12">
        <f t="shared" si="27"/>
        <v>20.626883508261457</v>
      </c>
      <c r="H352" s="9" t="s">
        <v>124</v>
      </c>
      <c r="I352" s="9" t="s">
        <v>256</v>
      </c>
    </row>
    <row r="353" spans="1:9" ht="28.5" x14ac:dyDescent="0.25">
      <c r="A353" s="8" t="s">
        <v>419</v>
      </c>
      <c r="B353" s="9" t="s">
        <v>555</v>
      </c>
      <c r="C353" s="9" t="s">
        <v>154</v>
      </c>
      <c r="D353" s="10">
        <v>622627</v>
      </c>
      <c r="E353" s="10">
        <v>633515</v>
      </c>
      <c r="F353" s="11">
        <f t="shared" si="26"/>
        <v>-10888</v>
      </c>
      <c r="G353" s="12">
        <f t="shared" si="27"/>
        <v>-1.7186649092760236</v>
      </c>
      <c r="H353" s="9" t="s">
        <v>124</v>
      </c>
      <c r="I353" s="9" t="s">
        <v>256</v>
      </c>
    </row>
    <row r="354" spans="1:9" ht="28.5" x14ac:dyDescent="0.25">
      <c r="A354" s="8" t="s">
        <v>419</v>
      </c>
      <c r="B354" s="9" t="s">
        <v>556</v>
      </c>
      <c r="C354" s="9" t="s">
        <v>154</v>
      </c>
      <c r="D354" s="10">
        <v>260952</v>
      </c>
      <c r="E354" s="10">
        <v>179118</v>
      </c>
      <c r="F354" s="11">
        <f t="shared" si="26"/>
        <v>81834</v>
      </c>
      <c r="G354" s="12">
        <f t="shared" si="27"/>
        <v>45.687200616353465</v>
      </c>
      <c r="H354" s="9" t="s">
        <v>124</v>
      </c>
      <c r="I354" s="9" t="s">
        <v>256</v>
      </c>
    </row>
    <row r="355" spans="1:9" ht="28.5" x14ac:dyDescent="0.25">
      <c r="A355" s="8" t="s">
        <v>419</v>
      </c>
      <c r="B355" s="9" t="s">
        <v>557</v>
      </c>
      <c r="C355" s="9" t="s">
        <v>240</v>
      </c>
      <c r="D355" s="10">
        <v>359708</v>
      </c>
      <c r="E355" s="10">
        <v>275810</v>
      </c>
      <c r="F355" s="11">
        <f t="shared" si="26"/>
        <v>83898</v>
      </c>
      <c r="G355" s="12">
        <f t="shared" si="27"/>
        <v>30.418766542184837</v>
      </c>
      <c r="H355" s="9" t="s">
        <v>241</v>
      </c>
      <c r="I355" s="9" t="s">
        <v>242</v>
      </c>
    </row>
    <row r="356" spans="1:9" ht="42.75" x14ac:dyDescent="0.25">
      <c r="A356" s="8" t="s">
        <v>419</v>
      </c>
      <c r="B356" s="9" t="s">
        <v>558</v>
      </c>
      <c r="C356" s="9" t="s">
        <v>52</v>
      </c>
      <c r="D356" s="10">
        <v>270560</v>
      </c>
      <c r="E356" s="10">
        <v>121812</v>
      </c>
      <c r="F356" s="11">
        <f t="shared" si="26"/>
        <v>148748</v>
      </c>
      <c r="G356" s="12">
        <f t="shared" si="27"/>
        <v>122.11276393130397</v>
      </c>
      <c r="H356" s="9" t="s">
        <v>559</v>
      </c>
      <c r="I356" s="9" t="s">
        <v>324</v>
      </c>
    </row>
    <row r="357" spans="1:9" ht="42.75" x14ac:dyDescent="0.25">
      <c r="A357" s="8" t="s">
        <v>419</v>
      </c>
      <c r="B357" s="9" t="s">
        <v>560</v>
      </c>
      <c r="C357" s="9" t="s">
        <v>52</v>
      </c>
      <c r="D357" s="10">
        <v>13269</v>
      </c>
      <c r="E357" s="10">
        <v>19826</v>
      </c>
      <c r="F357" s="11">
        <f t="shared" si="26"/>
        <v>-6557</v>
      </c>
      <c r="G357" s="12">
        <f t="shared" si="27"/>
        <v>-33.072732775143749</v>
      </c>
      <c r="H357" s="9" t="s">
        <v>561</v>
      </c>
      <c r="I357" s="9" t="s">
        <v>324</v>
      </c>
    </row>
    <row r="358" spans="1:9" ht="28.5" x14ac:dyDescent="0.25">
      <c r="A358" s="8" t="s">
        <v>419</v>
      </c>
      <c r="B358" s="9" t="s">
        <v>562</v>
      </c>
      <c r="C358" s="9" t="s">
        <v>52</v>
      </c>
      <c r="D358" s="10">
        <v>49750</v>
      </c>
      <c r="E358" s="10">
        <v>23200</v>
      </c>
      <c r="F358" s="11">
        <f t="shared" si="26"/>
        <v>26550</v>
      </c>
      <c r="G358" s="12">
        <f t="shared" si="27"/>
        <v>114.43965517241379</v>
      </c>
      <c r="H358" s="9" t="s">
        <v>563</v>
      </c>
      <c r="I358" s="9" t="s">
        <v>324</v>
      </c>
    </row>
    <row r="359" spans="1:9" ht="28.5" x14ac:dyDescent="0.25">
      <c r="A359" s="8" t="s">
        <v>419</v>
      </c>
      <c r="B359" s="9" t="s">
        <v>564</v>
      </c>
      <c r="C359" s="9" t="s">
        <v>52</v>
      </c>
      <c r="D359" s="10">
        <v>5641</v>
      </c>
      <c r="E359" s="10">
        <v>4912</v>
      </c>
      <c r="F359" s="11">
        <f t="shared" si="26"/>
        <v>729</v>
      </c>
      <c r="G359" s="12">
        <f t="shared" si="27"/>
        <v>14.841205211726386</v>
      </c>
      <c r="H359" s="9" t="s">
        <v>91</v>
      </c>
      <c r="I359" s="9" t="s">
        <v>324</v>
      </c>
    </row>
    <row r="360" spans="1:9" ht="28.5" x14ac:dyDescent="0.25">
      <c r="A360" s="8" t="s">
        <v>419</v>
      </c>
      <c r="B360" s="9" t="s">
        <v>565</v>
      </c>
      <c r="C360" s="9" t="s">
        <v>52</v>
      </c>
      <c r="D360" s="10">
        <v>12512</v>
      </c>
      <c r="E360" s="10">
        <v>14376</v>
      </c>
      <c r="F360" s="11">
        <f t="shared" si="26"/>
        <v>-1864</v>
      </c>
      <c r="G360" s="12">
        <f t="shared" si="27"/>
        <v>-12.966054535336671</v>
      </c>
      <c r="H360" s="9" t="s">
        <v>566</v>
      </c>
      <c r="I360" s="9" t="s">
        <v>324</v>
      </c>
    </row>
    <row r="361" spans="1:9" ht="28.5" x14ac:dyDescent="0.25">
      <c r="A361" s="8" t="s">
        <v>419</v>
      </c>
      <c r="B361" s="9" t="s">
        <v>567</v>
      </c>
      <c r="C361" s="9" t="s">
        <v>240</v>
      </c>
      <c r="D361" s="10">
        <v>117780</v>
      </c>
      <c r="E361" s="10">
        <v>113058</v>
      </c>
      <c r="F361" s="11">
        <f t="shared" si="26"/>
        <v>4722</v>
      </c>
      <c r="G361" s="12">
        <f t="shared" si="27"/>
        <v>4.1766173114684504</v>
      </c>
      <c r="H361" s="9" t="s">
        <v>241</v>
      </c>
      <c r="I361" s="9" t="s">
        <v>242</v>
      </c>
    </row>
    <row r="362" spans="1:9" ht="28.5" x14ac:dyDescent="0.25">
      <c r="A362" s="8" t="s">
        <v>419</v>
      </c>
      <c r="B362" s="9" t="s">
        <v>568</v>
      </c>
      <c r="C362" s="9" t="s">
        <v>469</v>
      </c>
      <c r="D362" s="10">
        <v>378207</v>
      </c>
      <c r="E362" s="10">
        <v>369914</v>
      </c>
      <c r="F362" s="11">
        <f t="shared" si="26"/>
        <v>8293</v>
      </c>
      <c r="G362" s="12">
        <f t="shared" si="27"/>
        <v>2.2418724352146717</v>
      </c>
      <c r="H362" s="9" t="s">
        <v>569</v>
      </c>
      <c r="I362" s="9" t="s">
        <v>471</v>
      </c>
    </row>
    <row r="363" spans="1:9" ht="28.5" x14ac:dyDescent="0.25">
      <c r="A363" s="8" t="s">
        <v>419</v>
      </c>
      <c r="B363" s="9" t="s">
        <v>570</v>
      </c>
      <c r="C363" s="9" t="s">
        <v>154</v>
      </c>
      <c r="D363" s="10">
        <v>145550</v>
      </c>
      <c r="E363" s="10">
        <v>113084</v>
      </c>
      <c r="F363" s="11">
        <f t="shared" si="26"/>
        <v>32466</v>
      </c>
      <c r="G363" s="12">
        <f t="shared" si="27"/>
        <v>28.709631778147216</v>
      </c>
      <c r="H363" s="9" t="s">
        <v>124</v>
      </c>
      <c r="I363" s="9" t="s">
        <v>256</v>
      </c>
    </row>
    <row r="364" spans="1:9" ht="28.5" x14ac:dyDescent="0.25">
      <c r="A364" s="8" t="s">
        <v>419</v>
      </c>
      <c r="B364" s="9" t="s">
        <v>571</v>
      </c>
      <c r="C364" s="9" t="s">
        <v>161</v>
      </c>
      <c r="D364" s="10">
        <v>547675</v>
      </c>
      <c r="E364" s="10">
        <v>507515</v>
      </c>
      <c r="F364" s="11">
        <f t="shared" si="26"/>
        <v>40160</v>
      </c>
      <c r="G364" s="12">
        <f t="shared" si="27"/>
        <v>7.9130666088687036</v>
      </c>
      <c r="H364" s="9" t="s">
        <v>241</v>
      </c>
      <c r="I364" s="9" t="s">
        <v>309</v>
      </c>
    </row>
    <row r="365" spans="1:9" ht="28.5" x14ac:dyDescent="0.25">
      <c r="A365" s="8" t="s">
        <v>419</v>
      </c>
      <c r="B365" s="9" t="s">
        <v>572</v>
      </c>
      <c r="C365" s="9" t="s">
        <v>161</v>
      </c>
      <c r="D365" s="10">
        <v>184783</v>
      </c>
      <c r="E365" s="10">
        <v>131688</v>
      </c>
      <c r="F365" s="11">
        <f t="shared" si="26"/>
        <v>53095</v>
      </c>
      <c r="G365" s="12">
        <f t="shared" si="27"/>
        <v>40.318783791993198</v>
      </c>
      <c r="H365" s="9" t="s">
        <v>241</v>
      </c>
      <c r="I365" s="9" t="s">
        <v>309</v>
      </c>
    </row>
    <row r="366" spans="1:9" ht="28.5" x14ac:dyDescent="0.25">
      <c r="A366" s="8" t="s">
        <v>419</v>
      </c>
      <c r="B366" s="9" t="s">
        <v>573</v>
      </c>
      <c r="C366" s="9" t="s">
        <v>161</v>
      </c>
      <c r="D366" s="10">
        <v>248230</v>
      </c>
      <c r="E366" s="10">
        <v>157682</v>
      </c>
      <c r="F366" s="11">
        <f t="shared" si="26"/>
        <v>90548</v>
      </c>
      <c r="G366" s="12">
        <f t="shared" si="27"/>
        <v>57.42443652414353</v>
      </c>
      <c r="H366" s="9" t="s">
        <v>241</v>
      </c>
      <c r="I366" s="9" t="s">
        <v>309</v>
      </c>
    </row>
    <row r="367" spans="1:9" ht="28.5" x14ac:dyDescent="0.25">
      <c r="A367" s="8" t="s">
        <v>419</v>
      </c>
      <c r="B367" s="9" t="s">
        <v>574</v>
      </c>
      <c r="C367" s="9" t="s">
        <v>161</v>
      </c>
      <c r="D367" s="10">
        <v>13140</v>
      </c>
      <c r="E367" s="10">
        <v>18034</v>
      </c>
      <c r="F367" s="11">
        <f t="shared" si="26"/>
        <v>-4894</v>
      </c>
      <c r="G367" s="12">
        <f t="shared" si="27"/>
        <v>-27.137628923145169</v>
      </c>
      <c r="H367" s="9" t="s">
        <v>241</v>
      </c>
      <c r="I367" s="9" t="s">
        <v>309</v>
      </c>
    </row>
    <row r="368" spans="1:9" ht="28.5" x14ac:dyDescent="0.25">
      <c r="A368" s="8" t="s">
        <v>419</v>
      </c>
      <c r="B368" s="9" t="s">
        <v>575</v>
      </c>
      <c r="C368" s="9" t="s">
        <v>161</v>
      </c>
      <c r="D368" s="10">
        <v>395845</v>
      </c>
      <c r="E368" s="10">
        <v>331144</v>
      </c>
      <c r="F368" s="11">
        <f t="shared" si="26"/>
        <v>64701</v>
      </c>
      <c r="G368" s="12">
        <f t="shared" si="27"/>
        <v>19.538629720000966</v>
      </c>
      <c r="H368" s="9" t="s">
        <v>241</v>
      </c>
      <c r="I368" s="9" t="s">
        <v>309</v>
      </c>
    </row>
    <row r="369" spans="1:9" ht="28.5" x14ac:dyDescent="0.25">
      <c r="A369" s="8" t="s">
        <v>419</v>
      </c>
      <c r="B369" s="9" t="s">
        <v>576</v>
      </c>
      <c r="C369" s="9" t="s">
        <v>52</v>
      </c>
      <c r="D369" s="10">
        <v>47477</v>
      </c>
      <c r="E369" s="10">
        <v>68407</v>
      </c>
      <c r="F369" s="11">
        <f t="shared" si="26"/>
        <v>-20930</v>
      </c>
      <c r="G369" s="12">
        <f t="shared" si="27"/>
        <v>-30.596284006022778</v>
      </c>
      <c r="H369" s="9" t="s">
        <v>577</v>
      </c>
      <c r="I369" s="9" t="s">
        <v>324</v>
      </c>
    </row>
    <row r="370" spans="1:9" ht="28.5" x14ac:dyDescent="0.25">
      <c r="A370" s="8" t="s">
        <v>419</v>
      </c>
      <c r="B370" s="9" t="s">
        <v>578</v>
      </c>
      <c r="C370" s="9" t="s">
        <v>52</v>
      </c>
      <c r="D370" s="10">
        <v>31783</v>
      </c>
      <c r="E370" s="10">
        <v>14429</v>
      </c>
      <c r="F370" s="11">
        <f t="shared" si="26"/>
        <v>17354</v>
      </c>
      <c r="G370" s="12">
        <f t="shared" si="27"/>
        <v>120.27167509875945</v>
      </c>
      <c r="H370" s="9" t="s">
        <v>559</v>
      </c>
      <c r="I370" s="9" t="s">
        <v>324</v>
      </c>
    </row>
    <row r="371" spans="1:9" ht="28.5" x14ac:dyDescent="0.25">
      <c r="A371" s="8" t="s">
        <v>419</v>
      </c>
      <c r="B371" s="9" t="s">
        <v>579</v>
      </c>
      <c r="C371" s="9" t="s">
        <v>35</v>
      </c>
      <c r="D371" s="10">
        <v>181133</v>
      </c>
      <c r="E371" s="10">
        <v>167595</v>
      </c>
      <c r="F371" s="11">
        <f t="shared" si="26"/>
        <v>13538</v>
      </c>
      <c r="G371" s="12">
        <f t="shared" si="27"/>
        <v>8.0778066171425156</v>
      </c>
      <c r="H371" s="9" t="s">
        <v>366</v>
      </c>
      <c r="I371" s="9" t="s">
        <v>364</v>
      </c>
    </row>
    <row r="372" spans="1:9" ht="28.5" x14ac:dyDescent="0.25">
      <c r="A372" s="8" t="s">
        <v>419</v>
      </c>
      <c r="B372" s="9" t="s">
        <v>580</v>
      </c>
      <c r="C372" s="9" t="s">
        <v>35</v>
      </c>
      <c r="D372" s="10">
        <v>689284</v>
      </c>
      <c r="E372" s="10">
        <v>411910</v>
      </c>
      <c r="F372" s="11">
        <f t="shared" si="26"/>
        <v>277374</v>
      </c>
      <c r="G372" s="12">
        <f t="shared" si="27"/>
        <v>67.338496273457793</v>
      </c>
      <c r="H372" s="9" t="s">
        <v>366</v>
      </c>
      <c r="I372" s="9" t="s">
        <v>364</v>
      </c>
    </row>
    <row r="373" spans="1:9" ht="42.75" x14ac:dyDescent="0.25">
      <c r="A373" s="8" t="s">
        <v>419</v>
      </c>
      <c r="B373" s="9" t="s">
        <v>581</v>
      </c>
      <c r="C373" s="9" t="s">
        <v>35</v>
      </c>
      <c r="D373" s="10">
        <v>261416</v>
      </c>
      <c r="E373" s="10">
        <v>253638</v>
      </c>
      <c r="F373" s="11">
        <f t="shared" si="26"/>
        <v>7778</v>
      </c>
      <c r="G373" s="12">
        <f t="shared" si="27"/>
        <v>3.0665751977227389</v>
      </c>
      <c r="H373" s="9" t="s">
        <v>366</v>
      </c>
      <c r="I373" s="9" t="s">
        <v>364</v>
      </c>
    </row>
    <row r="374" spans="1:9" ht="28.5" x14ac:dyDescent="0.25">
      <c r="A374" s="8" t="s">
        <v>419</v>
      </c>
      <c r="B374" s="9" t="s">
        <v>582</v>
      </c>
      <c r="C374" s="9" t="s">
        <v>35</v>
      </c>
      <c r="D374" s="10">
        <v>1028841</v>
      </c>
      <c r="E374" s="10">
        <v>951180</v>
      </c>
      <c r="F374" s="11">
        <f t="shared" si="26"/>
        <v>77661</v>
      </c>
      <c r="G374" s="12">
        <f t="shared" si="27"/>
        <v>8.1647006875670218</v>
      </c>
      <c r="H374" s="9" t="s">
        <v>366</v>
      </c>
      <c r="I374" s="9" t="s">
        <v>364</v>
      </c>
    </row>
    <row r="375" spans="1:9" ht="28.5" x14ac:dyDescent="0.25">
      <c r="A375" s="8" t="s">
        <v>419</v>
      </c>
      <c r="B375" s="9" t="s">
        <v>583</v>
      </c>
      <c r="C375" s="9" t="s">
        <v>35</v>
      </c>
      <c r="D375" s="10">
        <v>501306</v>
      </c>
      <c r="E375" s="10">
        <v>549191</v>
      </c>
      <c r="F375" s="11">
        <f t="shared" si="26"/>
        <v>-47885</v>
      </c>
      <c r="G375" s="12">
        <f t="shared" si="27"/>
        <v>-8.7191887703913569</v>
      </c>
      <c r="H375" s="9" t="s">
        <v>366</v>
      </c>
      <c r="I375" s="9" t="s">
        <v>364</v>
      </c>
    </row>
    <row r="376" spans="1:9" ht="28.5" x14ac:dyDescent="0.25">
      <c r="A376" s="8" t="s">
        <v>419</v>
      </c>
      <c r="B376" s="9" t="s">
        <v>584</v>
      </c>
      <c r="C376" s="9" t="s">
        <v>35</v>
      </c>
      <c r="D376" s="10">
        <v>520047</v>
      </c>
      <c r="E376" s="10">
        <v>536156</v>
      </c>
      <c r="F376" s="11">
        <f t="shared" si="26"/>
        <v>-16109</v>
      </c>
      <c r="G376" s="12">
        <f t="shared" si="27"/>
        <v>-3.0045359932556943</v>
      </c>
      <c r="H376" s="9" t="s">
        <v>366</v>
      </c>
      <c r="I376" s="9" t="s">
        <v>364</v>
      </c>
    </row>
    <row r="377" spans="1:9" ht="28.5" x14ac:dyDescent="0.25">
      <c r="A377" s="8" t="s">
        <v>419</v>
      </c>
      <c r="B377" s="9" t="s">
        <v>585</v>
      </c>
      <c r="C377" s="9" t="s">
        <v>99</v>
      </c>
      <c r="D377" s="10">
        <v>616990</v>
      </c>
      <c r="E377" s="10">
        <v>0</v>
      </c>
      <c r="F377" s="11">
        <f t="shared" si="26"/>
        <v>616990</v>
      </c>
      <c r="G377" s="12" t="str">
        <f t="shared" si="27"/>
        <v>-</v>
      </c>
      <c r="H377" s="9" t="s">
        <v>110</v>
      </c>
      <c r="I377" s="9" t="s">
        <v>234</v>
      </c>
    </row>
    <row r="378" spans="1:9" ht="28.5" x14ac:dyDescent="0.25">
      <c r="A378" s="8" t="s">
        <v>419</v>
      </c>
      <c r="B378" s="9" t="s">
        <v>586</v>
      </c>
      <c r="C378" s="9" t="s">
        <v>240</v>
      </c>
      <c r="D378" s="10">
        <v>924126</v>
      </c>
      <c r="E378" s="10">
        <v>0</v>
      </c>
      <c r="F378" s="11">
        <f t="shared" si="26"/>
        <v>924126</v>
      </c>
      <c r="G378" s="12" t="str">
        <f t="shared" si="27"/>
        <v>-</v>
      </c>
      <c r="H378" s="9" t="s">
        <v>241</v>
      </c>
      <c r="I378" s="9" t="s">
        <v>242</v>
      </c>
    </row>
    <row r="379" spans="1:9" ht="28.5" x14ac:dyDescent="0.25">
      <c r="A379" s="8" t="s">
        <v>419</v>
      </c>
      <c r="B379" s="9" t="s">
        <v>587</v>
      </c>
      <c r="C379" s="9" t="s">
        <v>240</v>
      </c>
      <c r="D379" s="10">
        <v>128235</v>
      </c>
      <c r="E379" s="10">
        <v>0</v>
      </c>
      <c r="F379" s="11">
        <f t="shared" si="26"/>
        <v>128235</v>
      </c>
      <c r="G379" s="12" t="str">
        <f t="shared" si="27"/>
        <v>-</v>
      </c>
      <c r="H379" s="9" t="s">
        <v>241</v>
      </c>
      <c r="I379" s="9" t="s">
        <v>242</v>
      </c>
    </row>
    <row r="380" spans="1:9" ht="28.5" x14ac:dyDescent="0.25">
      <c r="A380" s="8" t="s">
        <v>419</v>
      </c>
      <c r="B380" s="9" t="s">
        <v>588</v>
      </c>
      <c r="C380" s="9" t="s">
        <v>240</v>
      </c>
      <c r="D380" s="10">
        <v>134135</v>
      </c>
      <c r="E380" s="10">
        <v>0</v>
      </c>
      <c r="F380" s="11">
        <f t="shared" si="26"/>
        <v>134135</v>
      </c>
      <c r="G380" s="12" t="str">
        <f t="shared" si="27"/>
        <v>-</v>
      </c>
      <c r="H380" s="9" t="s">
        <v>241</v>
      </c>
      <c r="I380" s="9" t="s">
        <v>242</v>
      </c>
    </row>
    <row r="381" spans="1:9" ht="42.75" x14ac:dyDescent="0.25">
      <c r="A381" s="8" t="s">
        <v>419</v>
      </c>
      <c r="B381" s="9" t="s">
        <v>589</v>
      </c>
      <c r="C381" s="9" t="s">
        <v>157</v>
      </c>
      <c r="D381" s="10">
        <v>2133281</v>
      </c>
      <c r="E381" s="10">
        <v>0</v>
      </c>
      <c r="F381" s="11">
        <f t="shared" si="26"/>
        <v>2133281</v>
      </c>
      <c r="G381" s="12" t="str">
        <f t="shared" si="27"/>
        <v>-</v>
      </c>
      <c r="H381" s="9" t="s">
        <v>366</v>
      </c>
      <c r="I381" s="9" t="s">
        <v>409</v>
      </c>
    </row>
    <row r="382" spans="1:9" ht="57" x14ac:dyDescent="0.25">
      <c r="A382" s="8" t="s">
        <v>419</v>
      </c>
      <c r="B382" s="9" t="s">
        <v>590</v>
      </c>
      <c r="C382" s="9" t="s">
        <v>157</v>
      </c>
      <c r="D382" s="10">
        <v>578923</v>
      </c>
      <c r="E382" s="10">
        <v>0</v>
      </c>
      <c r="F382" s="11">
        <f t="shared" si="26"/>
        <v>578923</v>
      </c>
      <c r="G382" s="12" t="str">
        <f t="shared" si="27"/>
        <v>-</v>
      </c>
      <c r="H382" s="9" t="s">
        <v>366</v>
      </c>
      <c r="I382" s="9" t="s">
        <v>409</v>
      </c>
    </row>
    <row r="383" spans="1:9" ht="28.5" x14ac:dyDescent="0.25">
      <c r="A383" s="8" t="s">
        <v>419</v>
      </c>
      <c r="B383" s="9" t="s">
        <v>591</v>
      </c>
      <c r="C383" s="9" t="s">
        <v>261</v>
      </c>
      <c r="D383" s="10">
        <v>1544584</v>
      </c>
      <c r="E383" s="10">
        <v>0</v>
      </c>
      <c r="F383" s="11">
        <f t="shared" si="26"/>
        <v>1544584</v>
      </c>
      <c r="G383" s="12" t="str">
        <f t="shared" si="27"/>
        <v>-</v>
      </c>
      <c r="H383" s="9" t="s">
        <v>241</v>
      </c>
      <c r="I383" s="9" t="s">
        <v>263</v>
      </c>
    </row>
    <row r="384" spans="1:9" ht="28.5" x14ac:dyDescent="0.25">
      <c r="A384" s="8" t="s">
        <v>419</v>
      </c>
      <c r="B384" s="9" t="s">
        <v>592</v>
      </c>
      <c r="C384" s="9" t="s">
        <v>261</v>
      </c>
      <c r="D384" s="10">
        <v>760182</v>
      </c>
      <c r="E384" s="10">
        <v>0</v>
      </c>
      <c r="F384" s="11">
        <f t="shared" si="26"/>
        <v>760182</v>
      </c>
      <c r="G384" s="12" t="str">
        <f t="shared" si="27"/>
        <v>-</v>
      </c>
      <c r="H384" s="9" t="s">
        <v>241</v>
      </c>
      <c r="I384" s="9" t="s">
        <v>263</v>
      </c>
    </row>
    <row r="385" spans="1:9" ht="42.75" x14ac:dyDescent="0.25">
      <c r="A385" s="8" t="s">
        <v>419</v>
      </c>
      <c r="B385" s="9" t="s">
        <v>593</v>
      </c>
      <c r="C385" s="9" t="s">
        <v>37</v>
      </c>
      <c r="D385" s="10">
        <v>256708</v>
      </c>
      <c r="E385" s="10">
        <v>0</v>
      </c>
      <c r="F385" s="11">
        <f t="shared" si="26"/>
        <v>256708</v>
      </c>
      <c r="G385" s="12" t="str">
        <f t="shared" si="27"/>
        <v>-</v>
      </c>
      <c r="H385" s="9" t="s">
        <v>110</v>
      </c>
      <c r="I385" s="9" t="s">
        <v>253</v>
      </c>
    </row>
    <row r="386" spans="1:9" ht="42.75" x14ac:dyDescent="0.25">
      <c r="A386" s="8" t="s">
        <v>419</v>
      </c>
      <c r="B386" s="9" t="s">
        <v>594</v>
      </c>
      <c r="C386" s="9" t="s">
        <v>74</v>
      </c>
      <c r="D386" s="10">
        <v>6240</v>
      </c>
      <c r="E386" s="10">
        <v>0</v>
      </c>
      <c r="F386" s="11">
        <f t="shared" si="26"/>
        <v>6240</v>
      </c>
      <c r="G386" s="12" t="str">
        <f t="shared" si="27"/>
        <v>-</v>
      </c>
      <c r="H386" s="9" t="s">
        <v>595</v>
      </c>
      <c r="I386" s="9" t="s">
        <v>372</v>
      </c>
    </row>
    <row r="387" spans="1:9" ht="42.75" x14ac:dyDescent="0.25">
      <c r="A387" s="8" t="s">
        <v>419</v>
      </c>
      <c r="B387" s="9" t="s">
        <v>596</v>
      </c>
      <c r="C387" s="9" t="s">
        <v>74</v>
      </c>
      <c r="D387" s="10">
        <v>16534</v>
      </c>
      <c r="E387" s="10">
        <v>0</v>
      </c>
      <c r="F387" s="11">
        <f t="shared" si="26"/>
        <v>16534</v>
      </c>
      <c r="G387" s="12" t="str">
        <f t="shared" si="27"/>
        <v>-</v>
      </c>
      <c r="H387" s="9" t="s">
        <v>595</v>
      </c>
      <c r="I387" s="9" t="s">
        <v>372</v>
      </c>
    </row>
    <row r="388" spans="1:9" ht="42.75" x14ac:dyDescent="0.25">
      <c r="A388" s="8" t="s">
        <v>419</v>
      </c>
      <c r="B388" s="9" t="s">
        <v>597</v>
      </c>
      <c r="C388" s="9" t="s">
        <v>74</v>
      </c>
      <c r="D388" s="10">
        <v>3725</v>
      </c>
      <c r="E388" s="10">
        <v>0</v>
      </c>
      <c r="F388" s="11">
        <f t="shared" si="26"/>
        <v>3725</v>
      </c>
      <c r="G388" s="12" t="str">
        <f t="shared" si="27"/>
        <v>-</v>
      </c>
      <c r="H388" s="9" t="s">
        <v>595</v>
      </c>
      <c r="I388" s="9" t="s">
        <v>372</v>
      </c>
    </row>
    <row r="389" spans="1:9" ht="42.75" x14ac:dyDescent="0.25">
      <c r="A389" s="8" t="s">
        <v>419</v>
      </c>
      <c r="B389" s="9" t="s">
        <v>598</v>
      </c>
      <c r="C389" s="9" t="s">
        <v>154</v>
      </c>
      <c r="D389" s="10">
        <v>465903</v>
      </c>
      <c r="E389" s="10">
        <v>0</v>
      </c>
      <c r="F389" s="11">
        <f t="shared" si="26"/>
        <v>465903</v>
      </c>
      <c r="G389" s="12" t="str">
        <f t="shared" si="27"/>
        <v>-</v>
      </c>
      <c r="H389" s="9" t="s">
        <v>124</v>
      </c>
      <c r="I389" s="9" t="s">
        <v>256</v>
      </c>
    </row>
    <row r="390" spans="1:9" ht="42.75" x14ac:dyDescent="0.25">
      <c r="A390" s="8" t="s">
        <v>419</v>
      </c>
      <c r="B390" s="9" t="s">
        <v>599</v>
      </c>
      <c r="C390" s="9" t="s">
        <v>154</v>
      </c>
      <c r="D390" s="10">
        <v>448485</v>
      </c>
      <c r="E390" s="10">
        <v>0</v>
      </c>
      <c r="F390" s="11">
        <f t="shared" si="26"/>
        <v>448485</v>
      </c>
      <c r="G390" s="12" t="str">
        <f t="shared" si="27"/>
        <v>-</v>
      </c>
      <c r="H390" s="9" t="s">
        <v>124</v>
      </c>
      <c r="I390" s="9" t="s">
        <v>256</v>
      </c>
    </row>
    <row r="391" spans="1:9" ht="28.5" x14ac:dyDescent="0.25">
      <c r="A391" s="8" t="s">
        <v>419</v>
      </c>
      <c r="B391" s="9" t="s">
        <v>600</v>
      </c>
      <c r="C391" s="9" t="s">
        <v>161</v>
      </c>
      <c r="D391" s="10">
        <v>807579</v>
      </c>
      <c r="E391" s="10">
        <v>0</v>
      </c>
      <c r="F391" s="11">
        <f t="shared" ref="F391:F392" si="28">D391-E391</f>
        <v>807579</v>
      </c>
      <c r="G391" s="12" t="str">
        <f t="shared" si="27"/>
        <v>-</v>
      </c>
      <c r="H391" s="9" t="s">
        <v>601</v>
      </c>
      <c r="I391" s="9" t="s">
        <v>309</v>
      </c>
    </row>
    <row r="392" spans="1:9" ht="28.5" x14ac:dyDescent="0.25">
      <c r="A392" s="8" t="s">
        <v>419</v>
      </c>
      <c r="B392" s="9" t="s">
        <v>602</v>
      </c>
      <c r="C392" s="9" t="s">
        <v>161</v>
      </c>
      <c r="D392" s="10">
        <v>397763</v>
      </c>
      <c r="E392" s="10">
        <v>0</v>
      </c>
      <c r="F392" s="11">
        <f t="shared" si="28"/>
        <v>397763</v>
      </c>
      <c r="G392" s="12" t="str">
        <f t="shared" si="27"/>
        <v>-</v>
      </c>
      <c r="H392" s="9" t="s">
        <v>601</v>
      </c>
      <c r="I392" s="9" t="s">
        <v>309</v>
      </c>
    </row>
    <row r="394" spans="1:9" ht="200.1" customHeight="1" x14ac:dyDescent="0.25">
      <c r="A394" s="14" t="s">
        <v>603</v>
      </c>
      <c r="B394" s="15"/>
      <c r="C394" s="15"/>
      <c r="D394" s="15"/>
      <c r="E394" s="15"/>
      <c r="F394" s="15"/>
      <c r="G394" s="15"/>
      <c r="H394" s="15"/>
      <c r="I394" s="15"/>
    </row>
  </sheetData>
  <mergeCells count="12">
    <mergeCell ref="A176:A181"/>
    <mergeCell ref="A182:A195"/>
    <mergeCell ref="A196:A234"/>
    <mergeCell ref="A235:A250"/>
    <mergeCell ref="A251:A392"/>
    <mergeCell ref="A394:I394"/>
    <mergeCell ref="A1:H1"/>
    <mergeCell ref="A2:H2"/>
    <mergeCell ref="A4:A51"/>
    <mergeCell ref="A52:A138"/>
    <mergeCell ref="A139:A156"/>
    <mergeCell ref="A157:A175"/>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2024-04-30T01:03:47Z</dcterms:created>
  <dcterms:modified xsi:type="dcterms:W3CDTF">2024-04-30T01:04:14Z</dcterms:modified>
</cp:coreProperties>
</file>