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61C295D8-4022-4CA6-95C8-DEDCBA4C7178}" xr6:coauthVersionLast="36" xr6:coauthVersionMax="36" xr10:uidLastSave="{00000000-0000-0000-0000-000000000000}"/>
  <bookViews>
    <workbookView xWindow="0" yWindow="0" windowWidth="24330" windowHeight="8490" xr2:uid="{6ABF1C2A-A480-4EE7-BE9F-5806084BC1E3}"/>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<sst xmlns="http://schemas.openxmlformats.org/spreadsheetml/2006/main" count="1939" uniqueCount="588">
  <si>
    <t>112年11月主要觀光遊憩據點遊客人次統計
Visitors to the Principal Scenic Spots in Taiwan 
by Month, November, 2023</t>
  </si>
  <si>
    <t>類型
Type</t>
    <phoneticPr fontId="2" type="noConversion"/>
  </si>
  <si>
    <t>觀光遊憩區
Scenic Spots</t>
    <phoneticPr fontId="2" type="noConversion"/>
  </si>
  <si>
    <t>縣市
City/Country</t>
    <phoneticPr fontId="2" type="noConversion"/>
  </si>
  <si>
    <t>112年11月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</si>
  <si>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</si>
  <si>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</si>
  <si>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</si>
  <si>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</si>
  <si>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</si>
  <si>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</si>
  <si>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</si>
  <si>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</si>
  <si>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</si>
  <si>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</si>
  <si>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</si>
  <si>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</si>
  <si>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</si>
  <si>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</si>
  <si>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</si>
  <si>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</si>
  <si>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</si>
  <si>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</si>
  <si>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</si>
  <si>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</si>
  <si>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</si>
  <si>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</si>
  <si>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</si>
  <si>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</si>
  <si>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</si>
  <si>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</si>
  <si>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</si>
  <si>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</si>
  <si>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</si>
  <si>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</si>
  <si>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</si>
  <si>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</si>
  <si>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</si>
  <si>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</si>
  <si>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</si>
  <si>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</si>
  <si>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</si>
  <si>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</si>
  <si>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</si>
  <si>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</si>
  <si>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</si>
  <si>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</si>
  <si>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</si>
  <si>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</si>
  <si>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</si>
  <si>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</si>
  <si>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</si>
  <si>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</si>
  <si>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</si>
  <si>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</si>
  <si>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</si>
  <si>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</si>
  <si>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</si>
  <si>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</si>
  <si>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</si>
  <si>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</si>
  <si>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</si>
  <si>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</si>
  <si>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</si>
  <si>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</si>
  <si>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</si>
  <si>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</si>
  <si>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</si>
  <si>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</si>
  <si>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</si>
  <si>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</si>
  <si>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</si>
  <si>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</si>
  <si>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</si>
  <si>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</si>
  <si>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</si>
  <si>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</si>
  <si>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</si>
  <si>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</si>
  <si>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</si>
  <si>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</si>
  <si>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</si>
  <si>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</si>
  <si>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</si>
  <si>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</si>
  <si>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</si>
  <si>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</si>
  <si>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</si>
  <si>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</si>
  <si>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</si>
  <si>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</si>
  <si>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</si>
  <si>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</si>
  <si>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</si>
  <si>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</si>
  <si>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</si>
  <si>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</si>
  <si>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東北角暨宜蘭海岸國家風景區管理處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</si>
  <si>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</si>
  <si>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</si>
  <si>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</si>
  <si>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</si>
  <si>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</si>
  <si>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</si>
  <si>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</si>
  <si>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</si>
  <si>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</si>
  <si>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</si>
  <si>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</si>
  <si>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</si>
  <si>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</si>
  <si>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</si>
  <si>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</si>
  <si>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</si>
  <si>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</si>
  <si>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</si>
  <si>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</si>
  <si>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</si>
  <si>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</si>
  <si>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</si>
  <si>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</si>
  <si>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</si>
  <si>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</si>
  <si>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</si>
  <si>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</si>
  <si>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</si>
  <si>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</si>
  <si>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</si>
  <si>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</si>
  <si>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</si>
  <si>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</si>
  <si>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</si>
  <si>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</si>
  <si>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</si>
  <si>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</si>
  <si>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</si>
  <si>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</si>
  <si>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</si>
  <si>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</si>
  <si>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</si>
  <si>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花蓮糖廠及周邊地區
    Hualien sugar factory and surrounding areas</t>
  </si>
  <si>
    <t xml:space="preserve">    立川漁場
    Li Chuan Aquafarm</t>
  </si>
  <si>
    <t xml:space="preserve">    關山親水公園
    Guanshan Water Park</t>
  </si>
  <si>
    <t xml:space="preserve">    赤科山
    Chike Mountain</t>
  </si>
  <si>
    <t xml:space="preserve">    六十石山
    Liushishi Mountain </t>
  </si>
  <si>
    <t xml:space="preserve">    舞鶴台地
    Wuhe plateau</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</si>
  <si>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</si>
  <si>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</si>
  <si>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</si>
  <si>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</si>
  <si>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</si>
  <si>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</si>
  <si>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</si>
  <si>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</si>
  <si>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</si>
  <si>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</si>
  <si>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</si>
  <si>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</si>
  <si>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</si>
  <si>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</si>
  <si>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</si>
  <si>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</si>
  <si>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</si>
  <si>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</si>
  <si>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井仔腳瓦盤鹽田
    Jingzaijiao Tile-paved</t>
  </si>
  <si>
    <t>以停車場使用情形推算</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</si>
  <si>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</si>
  <si>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</si>
  <si>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</si>
  <si>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</si>
  <si>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</si>
  <si>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</si>
  <si>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</si>
  <si>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</si>
  <si>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</si>
  <si>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</si>
  <si>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</si>
  <si>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</si>
  <si>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日月潭國家風景區管理處</t>
  </si>
  <si>
    <t xml:space="preserve">    車埕
    Checheng</t>
  </si>
  <si>
    <t>實際停車數暨計數器概估</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</si>
  <si>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</si>
  <si>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</si>
  <si>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</si>
  <si>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</si>
  <si>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</si>
  <si>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</si>
  <si>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</si>
  <si>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</si>
  <si>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</si>
  <si>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</si>
  <si>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</si>
  <si>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</si>
  <si>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</si>
  <si>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</si>
  <si>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</si>
  <si>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</si>
  <si>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</si>
  <si>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</si>
  <si>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</si>
  <si>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</si>
  <si>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</si>
  <si>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</si>
  <si>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</si>
  <si>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</si>
  <si>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</si>
  <si>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</si>
  <si>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</si>
  <si>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</si>
  <si>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</si>
  <si>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</si>
  <si>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</si>
  <si>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</si>
  <si>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</si>
  <si>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</si>
  <si>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</si>
  <si>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</si>
  <si>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</si>
  <si>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</si>
  <si>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</si>
  <si>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</si>
  <si>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</si>
  <si>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</si>
  <si>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</si>
  <si>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</si>
  <si>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</si>
  <si>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</si>
  <si>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</si>
  <si>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</si>
  <si>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</si>
  <si>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</si>
  <si>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</si>
  <si>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</si>
  <si>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</si>
  <si>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</si>
  <si>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</si>
  <si>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</si>
  <si>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</si>
  <si>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</si>
  <si>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</si>
  <si>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</si>
  <si>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</si>
  <si>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</si>
  <si>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</si>
  <si>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</si>
  <si>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</si>
  <si>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</si>
  <si>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</si>
  <si>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</si>
  <si>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</si>
  <si>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</si>
  <si>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</si>
  <si>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</si>
  <si>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</si>
  <si>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</si>
  <si>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</si>
  <si>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</si>
  <si>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</si>
  <si>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</si>
  <si>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</si>
  <si>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</si>
  <si>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</si>
  <si>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</si>
  <si>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</si>
  <si>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</si>
  <si>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</si>
  <si>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</si>
  <si>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</si>
  <si>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</si>
  <si>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</si>
  <si>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</si>
  <si>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</si>
  <si>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</si>
  <si>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</si>
  <si>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</si>
  <si>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</si>
  <si>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</si>
  <si>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</si>
  <si>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</si>
  <si>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</si>
  <si>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</si>
  <si>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</si>
  <si>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</si>
  <si>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</si>
  <si>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</si>
  <si>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</si>
  <si>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</si>
  <si>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</si>
  <si>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</si>
  <si>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</si>
  <si>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</si>
  <si>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</si>
  <si>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</si>
  <si>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</si>
  <si>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</si>
  <si>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</si>
  <si>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</si>
  <si>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</si>
  <si>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</si>
  <si>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</si>
  <si>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</si>
  <si>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</si>
  <si>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</si>
  <si>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</si>
  <si>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</si>
  <si>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</si>
  <si>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</si>
  <si>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</si>
  <si>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</si>
  <si>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</si>
  <si>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</si>
  <si>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</si>
  <si>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</si>
  <si>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</si>
  <si>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</si>
  <si>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</si>
  <si>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</si>
  <si>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</si>
  <si>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</si>
  <si>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</si>
  <si>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</si>
  <si>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</si>
  <si>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</si>
  <si>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</si>
  <si>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</si>
  <si>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</si>
  <si>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</si>
  <si>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</si>
  <si>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</si>
  <si>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</si>
  <si>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</si>
  <si>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</si>
  <si>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</si>
  <si>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</si>
  <si>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</si>
  <si>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</si>
  <si>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</si>
  <si>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</si>
  <si>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</si>
  <si>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</si>
  <si>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</si>
  <si>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</si>
  <si>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</si>
  <si>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</si>
  <si>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</si>
  <si>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</si>
  <si>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</si>
  <si>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</si>
  <si>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</si>
  <si>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</si>
  <si>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</si>
  <si>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</si>
  <si>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</si>
  <si>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</si>
  <si>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</si>
  <si>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</si>
  <si>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</si>
  <si>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</si>
  <si>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</si>
  <si>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</si>
  <si>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</si>
  <si>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</si>
  <si>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</si>
  <si>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</si>
  <si>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</si>
  <si>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</si>
  <si>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</si>
  <si>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</si>
  <si>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</si>
  <si>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</si>
  <si>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</si>
  <si>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</si>
  <si>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</si>
  <si>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</si>
  <si>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</si>
  <si>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</si>
  <si>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</si>
  <si>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</si>
  <si>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</si>
  <si>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</si>
  <si>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</si>
  <si>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</si>
  <si>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</si>
  <si>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</si>
  <si>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</si>
  <si>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</si>
  <si>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</si>
  <si>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</si>
  <si>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</si>
  <si>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</si>
  <si>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</si>
  <si>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</si>
  <si>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</si>
  <si>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</si>
  <si>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</si>
  <si>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</si>
  <si>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</si>
  <si>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</si>
  <si>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</si>
  <si>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</si>
  <si>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</si>
  <si>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</si>
  <si>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</si>
  <si>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</si>
  <si>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</si>
  <si>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</si>
  <si>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</si>
  <si>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</si>
  <si>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</si>
  <si>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</si>
  <si>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</si>
  <si>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</si>
  <si>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</si>
  <si>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</si>
  <si>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</si>
  <si>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屏東縣政府</t>
  </si>
  <si>
    <t>北港武德宮(北港武德宮管理委員會)
The Beigang Wude Temple</t>
  </si>
  <si>
    <t>AI影像辨識人流計數系統</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</si>
  <si>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</si>
  <si>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</si>
  <si>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</si>
  <si>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</si>
  <si>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</si>
  <si>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</si>
  <si>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</si>
  <si>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</si>
  <si>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</si>
  <si>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</si>
  <si>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</si>
  <si>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</si>
  <si>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</si>
  <si>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</si>
  <si>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</si>
  <si>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</si>
  <si>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</si>
  <si>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</si>
  <si>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</si>
  <si>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</si>
  <si>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</si>
  <si>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</si>
  <si>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</si>
  <si>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</si>
  <si>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</si>
  <si>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</si>
  <si>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</si>
  <si>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</si>
  <si>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</si>
  <si>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</si>
  <si>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</si>
  <si>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</si>
  <si>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</si>
  <si>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</si>
  <si>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</si>
  <si>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</si>
  <si>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</si>
  <si>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</si>
  <si>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</si>
  <si>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</si>
  <si>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</si>
  <si>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</si>
  <si>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</si>
  <si>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</si>
  <si>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</si>
  <si>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</si>
  <si>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</si>
  <si>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</si>
  <si>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</si>
  <si>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</si>
  <si>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</si>
  <si>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</si>
  <si>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</si>
  <si>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</si>
  <si>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</si>
  <si>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</si>
  <si>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</si>
  <si>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</si>
  <si>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</si>
  <si>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</si>
  <si>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</si>
  <si>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</si>
  <si>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</si>
  <si>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</si>
  <si>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</si>
  <si>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</si>
  <si>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</si>
  <si>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</si>
  <si>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</si>
  <si>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</si>
  <si>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</si>
  <si>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</si>
  <si>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</si>
  <si>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</si>
  <si>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</si>
  <si>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</si>
  <si>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</si>
  <si>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</si>
  <si>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</si>
  <si>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</si>
  <si>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</si>
  <si>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</si>
  <si>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</si>
  <si>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</si>
  <si>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</si>
  <si>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</si>
  <si>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</si>
  <si>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</si>
  <si>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</si>
  <si>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</si>
  <si>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</si>
  <si>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</si>
  <si>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</si>
  <si>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</si>
  <si>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</si>
  <si>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</si>
  <si>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</si>
  <si>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</si>
  <si>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</si>
  <si>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</si>
  <si>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</si>
  <si>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</si>
  <si>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</si>
  <si>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</si>
  <si>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</si>
  <si>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</si>
  <si>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</si>
  <si>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</si>
  <si>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</si>
  <si>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</si>
  <si>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</si>
  <si>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</si>
  <si>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</si>
  <si>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</si>
  <si>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</si>
  <si>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</si>
  <si>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</si>
  <si>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</si>
  <si>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</si>
  <si>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</si>
  <si>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</si>
  <si>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</si>
  <si>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</si>
  <si>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</si>
  <si>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</si>
  <si>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</si>
  <si>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</si>
  <si>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</si>
  <si>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</si>
  <si>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</si>
  <si>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</si>
  <si>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</si>
  <si>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</si>
  <si>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</si>
  <si>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</si>
  <si>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</si>
  <si>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</si>
  <si>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</si>
  <si>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</si>
  <si>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</si>
  <si>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</si>
  <si>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</si>
  <si>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</si>
  <si>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</si>
  <si>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</si>
  <si>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</si>
  <si>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</si>
  <si>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</si>
  <si>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人流計數器</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</si>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</sst>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A4BD-9493-489F-B961-826F21055936}">
  <dimension ref="A1:I377"/>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69000</v>
      </c>
      <c r="E5" s="10">
        <v>6438</v>
      </c>
      <c r="F5" s="11">
        <f t="shared" ref="F5:F12" si="0">D5-E5</f>
        <v>62562</v>
      </c>
      <c r="G5" s="12">
        <f t="shared" ref="G5:G12" si="1">IF(E5&lt;&gt;0,(D5-E5)/E5*100,"-")</f>
        <v>971.76141658900281</v>
      </c>
      <c r="H5" s="9" t="s">
        <v>15</v>
      </c>
      <c r="I5" s="9" t="s">
        <v>16</v>
      </c>
    </row>
    <row r="6" spans="1:9" ht="28.5" x14ac:dyDescent="0.25">
      <c r="A6" s="8" t="s">
        <v>10</v>
      </c>
      <c r="B6" s="9" t="s">
        <v>17</v>
      </c>
      <c r="C6" s="9" t="s">
        <v>14</v>
      </c>
      <c r="D6" s="10">
        <v>7411</v>
      </c>
      <c r="E6" s="10">
        <v>3858</v>
      </c>
      <c r="F6" s="11">
        <f t="shared" si="0"/>
        <v>3553</v>
      </c>
      <c r="G6" s="12">
        <f t="shared" si="1"/>
        <v>92.094349403836191</v>
      </c>
      <c r="H6" s="9" t="s">
        <v>18</v>
      </c>
      <c r="I6" s="9" t="s">
        <v>16</v>
      </c>
    </row>
    <row r="7" spans="1:9" ht="28.5" x14ac:dyDescent="0.25">
      <c r="A7" s="8" t="s">
        <v>10</v>
      </c>
      <c r="B7" s="9" t="s">
        <v>19</v>
      </c>
      <c r="C7" s="9" t="s">
        <v>14</v>
      </c>
      <c r="D7" s="10">
        <v>498650</v>
      </c>
      <c r="E7" s="10">
        <v>330665</v>
      </c>
      <c r="F7" s="11">
        <f t="shared" si="0"/>
        <v>167985</v>
      </c>
      <c r="G7" s="12">
        <f t="shared" si="1"/>
        <v>50.80217138191221</v>
      </c>
      <c r="H7" s="9" t="s">
        <v>20</v>
      </c>
      <c r="I7" s="9" t="s">
        <v>16</v>
      </c>
    </row>
    <row r="8" spans="1:9" ht="28.5" x14ac:dyDescent="0.25">
      <c r="A8" s="8" t="s">
        <v>10</v>
      </c>
      <c r="B8" s="9" t="s">
        <v>21</v>
      </c>
      <c r="C8" s="9" t="s">
        <v>14</v>
      </c>
      <c r="D8" s="10">
        <v>25144</v>
      </c>
      <c r="E8" s="10">
        <v>22245</v>
      </c>
      <c r="F8" s="11">
        <f t="shared" si="0"/>
        <v>2899</v>
      </c>
      <c r="G8" s="12">
        <f t="shared" si="1"/>
        <v>13.032142054394246</v>
      </c>
      <c r="H8" s="9" t="s">
        <v>22</v>
      </c>
      <c r="I8" s="9" t="s">
        <v>16</v>
      </c>
    </row>
    <row r="9" spans="1:9" ht="28.5" x14ac:dyDescent="0.25">
      <c r="A9" s="8" t="s">
        <v>10</v>
      </c>
      <c r="B9" s="9" t="s">
        <v>23</v>
      </c>
      <c r="C9" s="9" t="s">
        <v>14</v>
      </c>
      <c r="D9" s="10">
        <v>17687</v>
      </c>
      <c r="E9" s="10">
        <v>23908</v>
      </c>
      <c r="F9" s="11">
        <f t="shared" si="0"/>
        <v>-6221</v>
      </c>
      <c r="G9" s="12">
        <f t="shared" si="1"/>
        <v>-26.020578885728629</v>
      </c>
      <c r="H9" s="9" t="s">
        <v>22</v>
      </c>
      <c r="I9" s="9" t="s">
        <v>16</v>
      </c>
    </row>
    <row r="10" spans="1:9" ht="28.5" x14ac:dyDescent="0.25">
      <c r="A10" s="8" t="s">
        <v>10</v>
      </c>
      <c r="B10" s="9" t="s">
        <v>24</v>
      </c>
      <c r="C10" s="9" t="s">
        <v>14</v>
      </c>
      <c r="D10" s="10">
        <v>42514</v>
      </c>
      <c r="E10" s="10">
        <v>10938</v>
      </c>
      <c r="F10" s="11">
        <f t="shared" si="0"/>
        <v>31576</v>
      </c>
      <c r="G10" s="12">
        <f t="shared" si="1"/>
        <v>288.68166026695923</v>
      </c>
      <c r="H10" s="9" t="s">
        <v>22</v>
      </c>
      <c r="I10" s="9" t="s">
        <v>16</v>
      </c>
    </row>
    <row r="11" spans="1:9" ht="28.5" x14ac:dyDescent="0.25">
      <c r="A11" s="8" t="s">
        <v>10</v>
      </c>
      <c r="B11" s="9" t="s">
        <v>25</v>
      </c>
      <c r="C11" s="9" t="s">
        <v>14</v>
      </c>
      <c r="D11" s="10">
        <v>110891</v>
      </c>
      <c r="E11" s="10">
        <v>50599</v>
      </c>
      <c r="F11" s="11">
        <f t="shared" si="0"/>
        <v>60292</v>
      </c>
      <c r="G11" s="12">
        <f t="shared" si="1"/>
        <v>119.15650506927014</v>
      </c>
      <c r="H11" s="9" t="s">
        <v>26</v>
      </c>
      <c r="I11" s="9" t="s">
        <v>16</v>
      </c>
    </row>
    <row r="12" spans="1:9" ht="28.5" x14ac:dyDescent="0.25">
      <c r="A12" s="8" t="s">
        <v>10</v>
      </c>
      <c r="B12" s="9" t="s">
        <v>27</v>
      </c>
      <c r="C12" s="9" t="s">
        <v>14</v>
      </c>
      <c r="D12" s="10">
        <v>83412</v>
      </c>
      <c r="E12" s="10">
        <v>39082</v>
      </c>
      <c r="F12" s="11">
        <f t="shared" si="0"/>
        <v>44330</v>
      </c>
      <c r="G12" s="12">
        <f t="shared" si="1"/>
        <v>113.42817665421421</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74990</v>
      </c>
      <c r="E14" s="10">
        <v>66468</v>
      </c>
      <c r="F14" s="11">
        <f>D14-E14</f>
        <v>8522</v>
      </c>
      <c r="G14" s="12">
        <f>IF(E14&lt;&gt;0,(D14-E14)/E14*100,"-")</f>
        <v>12.821207197448395</v>
      </c>
      <c r="H14" s="9" t="s">
        <v>32</v>
      </c>
      <c r="I14" s="9" t="s">
        <v>33</v>
      </c>
    </row>
    <row r="15" spans="1:9" ht="28.5" x14ac:dyDescent="0.25">
      <c r="A15" s="8" t="s">
        <v>10</v>
      </c>
      <c r="B15" s="9" t="s">
        <v>34</v>
      </c>
      <c r="C15" s="9" t="s">
        <v>35</v>
      </c>
      <c r="D15" s="10">
        <v>1924</v>
      </c>
      <c r="E15" s="10">
        <v>3754</v>
      </c>
      <c r="F15" s="11">
        <f>D15-E15</f>
        <v>-1830</v>
      </c>
      <c r="G15" s="12">
        <f>IF(E15&lt;&gt;0,(D15-E15)/E15*100,"-")</f>
        <v>-48.748002131060204</v>
      </c>
      <c r="H15" s="9" t="s">
        <v>32</v>
      </c>
      <c r="I15" s="9" t="s">
        <v>33</v>
      </c>
    </row>
    <row r="16" spans="1:9" ht="28.5" x14ac:dyDescent="0.25">
      <c r="A16" s="8" t="s">
        <v>10</v>
      </c>
      <c r="B16" s="9" t="s">
        <v>36</v>
      </c>
      <c r="C16" s="9" t="s">
        <v>37</v>
      </c>
      <c r="D16" s="10">
        <v>22046</v>
      </c>
      <c r="E16" s="10">
        <v>23886</v>
      </c>
      <c r="F16" s="11">
        <f>D16-E16</f>
        <v>-1840</v>
      </c>
      <c r="G16" s="12">
        <f>IF(E16&lt;&gt;0,(D16-E16)/E16*100,"-")</f>
        <v>-7.7032571380725114</v>
      </c>
      <c r="H16" s="9" t="s">
        <v>32</v>
      </c>
      <c r="I16" s="9" t="s">
        <v>33</v>
      </c>
    </row>
    <row r="17" spans="1:9" ht="28.5" x14ac:dyDescent="0.25">
      <c r="A17" s="8" t="s">
        <v>10</v>
      </c>
      <c r="B17" s="9" t="s">
        <v>38</v>
      </c>
      <c r="C17" s="9" t="s">
        <v>31</v>
      </c>
      <c r="D17" s="10">
        <v>4489</v>
      </c>
      <c r="E17" s="10">
        <v>3810</v>
      </c>
      <c r="F17" s="11">
        <f>D17-E17</f>
        <v>679</v>
      </c>
      <c r="G17" s="12">
        <f>IF(E17&lt;&gt;0,(D17-E17)/E17*100,"-")</f>
        <v>17.821522309711284</v>
      </c>
      <c r="H17" s="9" t="s">
        <v>39</v>
      </c>
      <c r="I17" s="9" t="s">
        <v>33</v>
      </c>
    </row>
    <row r="18" spans="1:9" ht="28.5" x14ac:dyDescent="0.25">
      <c r="A18" s="8" t="s">
        <v>10</v>
      </c>
      <c r="B18" s="9" t="s">
        <v>40</v>
      </c>
      <c r="C18" s="9" t="s">
        <v>41</v>
      </c>
      <c r="D18" s="10">
        <v>6354</v>
      </c>
      <c r="E18" s="10">
        <v>5962</v>
      </c>
      <c r="F18" s="11">
        <f>D18-E18</f>
        <v>392</v>
      </c>
      <c r="G18" s="12">
        <f>IF(E18&lt;&gt;0,(D18-E18)/E18*100,"-")</f>
        <v>6.5749748406574975</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35764</v>
      </c>
      <c r="E20" s="10">
        <v>25805</v>
      </c>
      <c r="F20" s="11">
        <f>D20-E20</f>
        <v>9959</v>
      </c>
      <c r="G20" s="12">
        <f>IF(E20&lt;&gt;0,(D20-E20)/E20*100,"-")</f>
        <v>38.593295872892853</v>
      </c>
      <c r="H20" s="9" t="s">
        <v>46</v>
      </c>
      <c r="I20" s="9" t="s">
        <v>47</v>
      </c>
    </row>
    <row r="21" spans="1:9" ht="28.5" x14ac:dyDescent="0.25">
      <c r="A21" s="8" t="s">
        <v>10</v>
      </c>
      <c r="B21" s="9" t="s">
        <v>48</v>
      </c>
      <c r="C21" s="9" t="s">
        <v>45</v>
      </c>
      <c r="D21" s="10">
        <v>8042</v>
      </c>
      <c r="E21" s="10">
        <v>8465</v>
      </c>
      <c r="F21" s="11">
        <f>D21-E21</f>
        <v>-423</v>
      </c>
      <c r="G21" s="12">
        <f>IF(E21&lt;&gt;0,(D21-E21)/E21*100,"-")</f>
        <v>-4.9970466627288834</v>
      </c>
      <c r="H21" s="9" t="s">
        <v>46</v>
      </c>
      <c r="I21" s="9" t="s">
        <v>47</v>
      </c>
    </row>
    <row r="22" spans="1:9" ht="28.5" x14ac:dyDescent="0.25">
      <c r="A22" s="8" t="s">
        <v>10</v>
      </c>
      <c r="B22" s="9" t="s">
        <v>49</v>
      </c>
      <c r="C22" s="9" t="s">
        <v>45</v>
      </c>
      <c r="D22" s="10">
        <v>10089</v>
      </c>
      <c r="E22" s="10">
        <v>8201</v>
      </c>
      <c r="F22" s="11">
        <f>D22-E22</f>
        <v>1888</v>
      </c>
      <c r="G22" s="12">
        <f>IF(E22&lt;&gt;0,(D22-E22)/E22*100,"-")</f>
        <v>23.021582733812952</v>
      </c>
      <c r="H22" s="9" t="s">
        <v>46</v>
      </c>
      <c r="I22" s="9" t="s">
        <v>47</v>
      </c>
    </row>
    <row r="23" spans="1:9" ht="28.5" x14ac:dyDescent="0.25">
      <c r="A23" s="8" t="s">
        <v>10</v>
      </c>
      <c r="B23" s="9" t="s">
        <v>50</v>
      </c>
      <c r="C23" s="9" t="s">
        <v>51</v>
      </c>
      <c r="D23" s="10">
        <v>6545</v>
      </c>
      <c r="E23" s="10">
        <v>15449</v>
      </c>
      <c r="F23" s="11">
        <f>D23-E23</f>
        <v>-8904</v>
      </c>
      <c r="G23" s="12">
        <f>IF(E23&lt;&gt;0,(D23-E23)/E23*100,"-")</f>
        <v>-57.634798368826459</v>
      </c>
      <c r="H23" s="9" t="s">
        <v>46</v>
      </c>
      <c r="I23" s="9" t="s">
        <v>47</v>
      </c>
    </row>
    <row r="24" spans="1:9" ht="28.5" x14ac:dyDescent="0.25">
      <c r="A24" s="8" t="s">
        <v>10</v>
      </c>
      <c r="B24" s="9" t="s">
        <v>52</v>
      </c>
      <c r="C24" s="9" t="s">
        <v>29</v>
      </c>
      <c r="D24" s="10" t="s">
        <v>29</v>
      </c>
      <c r="E24" s="10" t="s">
        <v>29</v>
      </c>
      <c r="F24" s="11" t="s">
        <v>29</v>
      </c>
      <c r="G24" s="12" t="s">
        <v>29</v>
      </c>
      <c r="H24" s="9" t="s">
        <v>29</v>
      </c>
      <c r="I24" s="9" t="s">
        <v>29</v>
      </c>
    </row>
    <row r="25" spans="1:9" ht="42.75" x14ac:dyDescent="0.25">
      <c r="A25" s="8" t="s">
        <v>10</v>
      </c>
      <c r="B25" s="9" t="s">
        <v>53</v>
      </c>
      <c r="C25" s="9" t="s">
        <v>54</v>
      </c>
      <c r="D25" s="10">
        <v>1169</v>
      </c>
      <c r="E25" s="10">
        <v>1461</v>
      </c>
      <c r="F25" s="11">
        <f t="shared" ref="F25:F32" si="2">D25-E25</f>
        <v>-292</v>
      </c>
      <c r="G25" s="12">
        <f t="shared" ref="G25:G32" si="3">IF(E25&lt;&gt;0,(D25-E25)/E25*100,"-")</f>
        <v>-19.986310746064341</v>
      </c>
      <c r="H25" s="9" t="s">
        <v>39</v>
      </c>
      <c r="I25" s="9" t="s">
        <v>55</v>
      </c>
    </row>
    <row r="26" spans="1:9" ht="28.5" x14ac:dyDescent="0.25">
      <c r="A26" s="8" t="s">
        <v>10</v>
      </c>
      <c r="B26" s="9" t="s">
        <v>56</v>
      </c>
      <c r="C26" s="9" t="s">
        <v>54</v>
      </c>
      <c r="D26" s="10">
        <v>31936</v>
      </c>
      <c r="E26" s="10">
        <v>23104</v>
      </c>
      <c r="F26" s="11">
        <f t="shared" si="2"/>
        <v>8832</v>
      </c>
      <c r="G26" s="12">
        <f t="shared" si="3"/>
        <v>38.227146814404435</v>
      </c>
      <c r="H26" s="9" t="s">
        <v>57</v>
      </c>
      <c r="I26" s="9" t="s">
        <v>55</v>
      </c>
    </row>
    <row r="27" spans="1:9" ht="28.5" x14ac:dyDescent="0.25">
      <c r="A27" s="8" t="s">
        <v>10</v>
      </c>
      <c r="B27" s="9" t="s">
        <v>58</v>
      </c>
      <c r="C27" s="9" t="s">
        <v>54</v>
      </c>
      <c r="D27" s="10">
        <v>19188</v>
      </c>
      <c r="E27" s="10">
        <v>11837</v>
      </c>
      <c r="F27" s="11">
        <f t="shared" si="2"/>
        <v>7351</v>
      </c>
      <c r="G27" s="12">
        <f t="shared" si="3"/>
        <v>62.101883923291382</v>
      </c>
      <c r="H27" s="9" t="s">
        <v>57</v>
      </c>
      <c r="I27" s="9" t="s">
        <v>55</v>
      </c>
    </row>
    <row r="28" spans="1:9" ht="28.5" x14ac:dyDescent="0.25">
      <c r="A28" s="8" t="s">
        <v>10</v>
      </c>
      <c r="B28" s="9" t="s">
        <v>59</v>
      </c>
      <c r="C28" s="9" t="s">
        <v>54</v>
      </c>
      <c r="D28" s="10">
        <v>3453</v>
      </c>
      <c r="E28" s="10">
        <v>0</v>
      </c>
      <c r="F28" s="11">
        <f t="shared" si="2"/>
        <v>3453</v>
      </c>
      <c r="G28" s="12" t="str">
        <f t="shared" si="3"/>
        <v>-</v>
      </c>
      <c r="H28" s="9" t="s">
        <v>57</v>
      </c>
      <c r="I28" s="9" t="s">
        <v>55</v>
      </c>
    </row>
    <row r="29" spans="1:9" ht="28.5" x14ac:dyDescent="0.25">
      <c r="A29" s="8" t="s">
        <v>10</v>
      </c>
      <c r="B29" s="9" t="s">
        <v>60</v>
      </c>
      <c r="C29" s="9" t="s">
        <v>54</v>
      </c>
      <c r="D29" s="10">
        <v>3529</v>
      </c>
      <c r="E29" s="10">
        <v>8658</v>
      </c>
      <c r="F29" s="11">
        <f t="shared" si="2"/>
        <v>-5129</v>
      </c>
      <c r="G29" s="12">
        <f t="shared" si="3"/>
        <v>-59.240009240009236</v>
      </c>
      <c r="H29" s="9" t="s">
        <v>61</v>
      </c>
      <c r="I29" s="9" t="s">
        <v>55</v>
      </c>
    </row>
    <row r="30" spans="1:9" ht="28.5" x14ac:dyDescent="0.25">
      <c r="A30" s="8" t="s">
        <v>10</v>
      </c>
      <c r="B30" s="9" t="s">
        <v>62</v>
      </c>
      <c r="C30" s="9" t="s">
        <v>54</v>
      </c>
      <c r="D30" s="10">
        <v>17254</v>
      </c>
      <c r="E30" s="10">
        <v>19332</v>
      </c>
      <c r="F30" s="11">
        <f t="shared" si="2"/>
        <v>-2078</v>
      </c>
      <c r="G30" s="12">
        <f t="shared" si="3"/>
        <v>-10.74901717359818</v>
      </c>
      <c r="H30" s="9" t="s">
        <v>61</v>
      </c>
      <c r="I30" s="9" t="s">
        <v>55</v>
      </c>
    </row>
    <row r="31" spans="1:9" ht="28.5" x14ac:dyDescent="0.25">
      <c r="A31" s="8" t="s">
        <v>10</v>
      </c>
      <c r="B31" s="9" t="s">
        <v>63</v>
      </c>
      <c r="C31" s="9" t="s">
        <v>54</v>
      </c>
      <c r="D31" s="10">
        <v>5405</v>
      </c>
      <c r="E31" s="10">
        <v>4161</v>
      </c>
      <c r="F31" s="11">
        <f t="shared" si="2"/>
        <v>1244</v>
      </c>
      <c r="G31" s="12">
        <f t="shared" si="3"/>
        <v>29.896659456861329</v>
      </c>
      <c r="H31" s="9" t="s">
        <v>64</v>
      </c>
      <c r="I31" s="9" t="s">
        <v>55</v>
      </c>
    </row>
    <row r="32" spans="1:9" ht="28.5" x14ac:dyDescent="0.25">
      <c r="A32" s="8" t="s">
        <v>10</v>
      </c>
      <c r="B32" s="9" t="s">
        <v>65</v>
      </c>
      <c r="C32" s="9" t="s">
        <v>54</v>
      </c>
      <c r="D32" s="10">
        <v>8195</v>
      </c>
      <c r="E32" s="10">
        <v>4248</v>
      </c>
      <c r="F32" s="11">
        <f t="shared" si="2"/>
        <v>3947</v>
      </c>
      <c r="G32" s="12">
        <f t="shared" si="3"/>
        <v>92.91431261770245</v>
      </c>
      <c r="H32" s="9" t="s">
        <v>66</v>
      </c>
      <c r="I32" s="9" t="s">
        <v>55</v>
      </c>
    </row>
    <row r="33" spans="1:9" ht="28.5" x14ac:dyDescent="0.25">
      <c r="A33" s="8" t="s">
        <v>10</v>
      </c>
      <c r="B33" s="9" t="s">
        <v>67</v>
      </c>
      <c r="C33" s="9" t="s">
        <v>29</v>
      </c>
      <c r="D33" s="10" t="s">
        <v>29</v>
      </c>
      <c r="E33" s="10" t="s">
        <v>29</v>
      </c>
      <c r="F33" s="11" t="s">
        <v>29</v>
      </c>
      <c r="G33" s="12" t="s">
        <v>29</v>
      </c>
      <c r="H33" s="9" t="s">
        <v>29</v>
      </c>
      <c r="I33" s="9" t="s">
        <v>29</v>
      </c>
    </row>
    <row r="34" spans="1:9" ht="28.5" x14ac:dyDescent="0.25">
      <c r="A34" s="8" t="s">
        <v>10</v>
      </c>
      <c r="B34" s="9" t="s">
        <v>68</v>
      </c>
      <c r="C34" s="9" t="s">
        <v>37</v>
      </c>
      <c r="D34" s="10">
        <v>46806</v>
      </c>
      <c r="E34" s="10">
        <v>21882</v>
      </c>
      <c r="F34" s="11">
        <f>D34-E34</f>
        <v>24924</v>
      </c>
      <c r="G34" s="12">
        <f>IF(E34&lt;&gt;0,(D34-E34)/E34*100,"-")</f>
        <v>113.90183712640527</v>
      </c>
      <c r="H34" s="9" t="s">
        <v>69</v>
      </c>
      <c r="I34" s="9" t="s">
        <v>70</v>
      </c>
    </row>
    <row r="35" spans="1:9" ht="28.5" x14ac:dyDescent="0.25">
      <c r="A35" s="8" t="s">
        <v>10</v>
      </c>
      <c r="B35" s="9" t="s">
        <v>71</v>
      </c>
      <c r="C35" s="9" t="s">
        <v>37</v>
      </c>
      <c r="D35" s="10">
        <v>94504</v>
      </c>
      <c r="E35" s="10">
        <v>57611</v>
      </c>
      <c r="F35" s="11">
        <f>D35-E35</f>
        <v>36893</v>
      </c>
      <c r="G35" s="12">
        <f>IF(E35&lt;&gt;0,(D35-E35)/E35*100,"-")</f>
        <v>64.038117720574192</v>
      </c>
      <c r="H35" s="9" t="s">
        <v>69</v>
      </c>
      <c r="I35" s="9" t="s">
        <v>70</v>
      </c>
    </row>
    <row r="36" spans="1:9" ht="28.5" x14ac:dyDescent="0.25">
      <c r="A36" s="8" t="s">
        <v>10</v>
      </c>
      <c r="B36" s="9" t="s">
        <v>72</v>
      </c>
      <c r="C36" s="9" t="s">
        <v>37</v>
      </c>
      <c r="D36" s="10">
        <v>169269</v>
      </c>
      <c r="E36" s="10">
        <v>149661</v>
      </c>
      <c r="F36" s="11">
        <f>D36-E36</f>
        <v>19608</v>
      </c>
      <c r="G36" s="12">
        <f>IF(E36&lt;&gt;0,(D36-E36)/E36*100,"-")</f>
        <v>13.101609637781387</v>
      </c>
      <c r="H36" s="9" t="s">
        <v>73</v>
      </c>
      <c r="I36" s="9" t="s">
        <v>70</v>
      </c>
    </row>
    <row r="37" spans="1:9" ht="28.5" x14ac:dyDescent="0.25">
      <c r="A37" s="8" t="s">
        <v>10</v>
      </c>
      <c r="B37" s="9" t="s">
        <v>74</v>
      </c>
      <c r="C37" s="9" t="s">
        <v>29</v>
      </c>
      <c r="D37" s="10" t="s">
        <v>29</v>
      </c>
      <c r="E37" s="10" t="s">
        <v>29</v>
      </c>
      <c r="F37" s="11" t="s">
        <v>29</v>
      </c>
      <c r="G37" s="12" t="s">
        <v>29</v>
      </c>
      <c r="H37" s="9" t="s">
        <v>29</v>
      </c>
      <c r="I37" s="9" t="s">
        <v>29</v>
      </c>
    </row>
    <row r="38" spans="1:9" ht="28.5" x14ac:dyDescent="0.25">
      <c r="A38" s="8" t="s">
        <v>10</v>
      </c>
      <c r="B38" s="9" t="s">
        <v>75</v>
      </c>
      <c r="C38" s="9" t="s">
        <v>76</v>
      </c>
      <c r="D38" s="10">
        <v>9508</v>
      </c>
      <c r="E38" s="10">
        <v>6765</v>
      </c>
      <c r="F38" s="11">
        <f t="shared" ref="F38:F48" si="4">D38-E38</f>
        <v>2743</v>
      </c>
      <c r="G38" s="12">
        <f t="shared" ref="G38:G48" si="5">IF(E38&lt;&gt;0,(D38-E38)/E38*100,"-")</f>
        <v>40.546932742054693</v>
      </c>
      <c r="H38" s="9" t="s">
        <v>77</v>
      </c>
      <c r="I38" s="9" t="s">
        <v>78</v>
      </c>
    </row>
    <row r="39" spans="1:9" ht="28.5" x14ac:dyDescent="0.25">
      <c r="A39" s="8" t="s">
        <v>10</v>
      </c>
      <c r="B39" s="9" t="s">
        <v>79</v>
      </c>
      <c r="C39" s="9" t="s">
        <v>76</v>
      </c>
      <c r="D39" s="10">
        <v>23087</v>
      </c>
      <c r="E39" s="10">
        <v>29882</v>
      </c>
      <c r="F39" s="11">
        <f t="shared" si="4"/>
        <v>-6795</v>
      </c>
      <c r="G39" s="12">
        <f t="shared" si="5"/>
        <v>-22.739441804430761</v>
      </c>
      <c r="H39" s="9" t="s">
        <v>77</v>
      </c>
      <c r="I39" s="9" t="s">
        <v>78</v>
      </c>
    </row>
    <row r="40" spans="1:9" ht="28.5" x14ac:dyDescent="0.25">
      <c r="A40" s="8" t="s">
        <v>10</v>
      </c>
      <c r="B40" s="9" t="s">
        <v>80</v>
      </c>
      <c r="C40" s="9" t="s">
        <v>76</v>
      </c>
      <c r="D40" s="10">
        <v>3544</v>
      </c>
      <c r="E40" s="10">
        <v>3365</v>
      </c>
      <c r="F40" s="11">
        <f t="shared" si="4"/>
        <v>179</v>
      </c>
      <c r="G40" s="12">
        <f t="shared" si="5"/>
        <v>5.3194650817236253</v>
      </c>
      <c r="H40" s="9" t="s">
        <v>81</v>
      </c>
      <c r="I40" s="9" t="s">
        <v>78</v>
      </c>
    </row>
    <row r="41" spans="1:9" ht="28.5" x14ac:dyDescent="0.25">
      <c r="A41" s="8" t="s">
        <v>10</v>
      </c>
      <c r="B41" s="9" t="s">
        <v>82</v>
      </c>
      <c r="C41" s="9" t="s">
        <v>76</v>
      </c>
      <c r="D41" s="10">
        <v>0</v>
      </c>
      <c r="E41" s="10">
        <v>13197</v>
      </c>
      <c r="F41" s="11">
        <f t="shared" si="4"/>
        <v>-13197</v>
      </c>
      <c r="G41" s="12">
        <f t="shared" si="5"/>
        <v>-100</v>
      </c>
      <c r="H41" s="9" t="s">
        <v>81</v>
      </c>
      <c r="I41" s="9" t="s">
        <v>78</v>
      </c>
    </row>
    <row r="42" spans="1:9" ht="28.5" x14ac:dyDescent="0.25">
      <c r="A42" s="8" t="s">
        <v>10</v>
      </c>
      <c r="B42" s="9" t="s">
        <v>83</v>
      </c>
      <c r="C42" s="9" t="s">
        <v>76</v>
      </c>
      <c r="D42" s="10">
        <v>14738</v>
      </c>
      <c r="E42" s="10">
        <v>20368</v>
      </c>
      <c r="F42" s="11">
        <f t="shared" si="4"/>
        <v>-5630</v>
      </c>
      <c r="G42" s="12">
        <f t="shared" si="5"/>
        <v>-27.641398271798899</v>
      </c>
      <c r="H42" s="9" t="s">
        <v>77</v>
      </c>
      <c r="I42" s="9" t="s">
        <v>78</v>
      </c>
    </row>
    <row r="43" spans="1:9" ht="42.75" x14ac:dyDescent="0.25">
      <c r="A43" s="8" t="s">
        <v>10</v>
      </c>
      <c r="B43" s="9" t="s">
        <v>84</v>
      </c>
      <c r="C43" s="9" t="s">
        <v>76</v>
      </c>
      <c r="D43" s="10">
        <v>8070</v>
      </c>
      <c r="E43" s="10">
        <v>6300</v>
      </c>
      <c r="F43" s="11">
        <f t="shared" si="4"/>
        <v>1770</v>
      </c>
      <c r="G43" s="12">
        <f t="shared" si="5"/>
        <v>28.095238095238095</v>
      </c>
      <c r="H43" s="9" t="s">
        <v>85</v>
      </c>
      <c r="I43" s="9" t="s">
        <v>78</v>
      </c>
    </row>
    <row r="44" spans="1:9" ht="28.5" x14ac:dyDescent="0.25">
      <c r="A44" s="8" t="s">
        <v>10</v>
      </c>
      <c r="B44" s="9" t="s">
        <v>86</v>
      </c>
      <c r="C44" s="9" t="s">
        <v>76</v>
      </c>
      <c r="D44" s="10">
        <v>13138</v>
      </c>
      <c r="E44" s="10">
        <v>0</v>
      </c>
      <c r="F44" s="11">
        <f t="shared" si="4"/>
        <v>13138</v>
      </c>
      <c r="G44" s="12" t="str">
        <f t="shared" si="5"/>
        <v>-</v>
      </c>
      <c r="H44" s="9" t="s">
        <v>85</v>
      </c>
      <c r="I44" s="9" t="s">
        <v>78</v>
      </c>
    </row>
    <row r="45" spans="1:9" ht="28.5" x14ac:dyDescent="0.25">
      <c r="A45" s="8" t="s">
        <v>10</v>
      </c>
      <c r="B45" s="9" t="s">
        <v>87</v>
      </c>
      <c r="C45" s="9" t="s">
        <v>76</v>
      </c>
      <c r="D45" s="10">
        <v>7081</v>
      </c>
      <c r="E45" s="10">
        <v>8295</v>
      </c>
      <c r="F45" s="11">
        <f t="shared" si="4"/>
        <v>-1214</v>
      </c>
      <c r="G45" s="12">
        <f t="shared" si="5"/>
        <v>-14.635322483423749</v>
      </c>
      <c r="H45" s="9" t="s">
        <v>77</v>
      </c>
      <c r="I45" s="9" t="s">
        <v>78</v>
      </c>
    </row>
    <row r="46" spans="1:9" ht="28.5" x14ac:dyDescent="0.25">
      <c r="A46" s="8" t="s">
        <v>10</v>
      </c>
      <c r="B46" s="9" t="s">
        <v>88</v>
      </c>
      <c r="C46" s="9" t="s">
        <v>76</v>
      </c>
      <c r="D46" s="10">
        <v>6568</v>
      </c>
      <c r="E46" s="10">
        <v>5421</v>
      </c>
      <c r="F46" s="11">
        <f t="shared" si="4"/>
        <v>1147</v>
      </c>
      <c r="G46" s="12">
        <f t="shared" si="5"/>
        <v>21.158457849105332</v>
      </c>
      <c r="H46" s="9" t="s">
        <v>81</v>
      </c>
      <c r="I46" s="9" t="s">
        <v>78</v>
      </c>
    </row>
    <row r="47" spans="1:9" ht="28.5" x14ac:dyDescent="0.25">
      <c r="A47" s="8" t="s">
        <v>10</v>
      </c>
      <c r="B47" s="9" t="s">
        <v>89</v>
      </c>
      <c r="C47" s="9" t="s">
        <v>76</v>
      </c>
      <c r="D47" s="10">
        <v>17053</v>
      </c>
      <c r="E47" s="10">
        <v>24355</v>
      </c>
      <c r="F47" s="11">
        <f t="shared" si="4"/>
        <v>-7302</v>
      </c>
      <c r="G47" s="12">
        <f t="shared" si="5"/>
        <v>-29.981523301170192</v>
      </c>
      <c r="H47" s="9" t="s">
        <v>81</v>
      </c>
      <c r="I47" s="9" t="s">
        <v>78</v>
      </c>
    </row>
    <row r="48" spans="1:9" ht="28.5" x14ac:dyDescent="0.25">
      <c r="A48" s="8" t="s">
        <v>10</v>
      </c>
      <c r="B48" s="9" t="s">
        <v>90</v>
      </c>
      <c r="C48" s="9" t="s">
        <v>76</v>
      </c>
      <c r="D48" s="10">
        <v>10799</v>
      </c>
      <c r="E48" s="10">
        <v>11815</v>
      </c>
      <c r="F48" s="11">
        <f t="shared" si="4"/>
        <v>-1016</v>
      </c>
      <c r="G48" s="12">
        <f t="shared" si="5"/>
        <v>-8.5992382564536598</v>
      </c>
      <c r="H48" s="9" t="s">
        <v>91</v>
      </c>
      <c r="I48" s="9" t="s">
        <v>78</v>
      </c>
    </row>
    <row r="49" spans="1:9" ht="42.75" x14ac:dyDescent="0.25">
      <c r="A49" s="8" t="s">
        <v>92</v>
      </c>
      <c r="B49" s="9" t="s">
        <v>93</v>
      </c>
      <c r="C49" s="9" t="s">
        <v>29</v>
      </c>
      <c r="D49" s="10" t="s">
        <v>29</v>
      </c>
      <c r="E49" s="10" t="s">
        <v>29</v>
      </c>
      <c r="F49" s="11" t="s">
        <v>29</v>
      </c>
      <c r="G49" s="12" t="s">
        <v>29</v>
      </c>
      <c r="H49" s="9" t="s">
        <v>29</v>
      </c>
      <c r="I49" s="9" t="s">
        <v>29</v>
      </c>
    </row>
    <row r="50" spans="1:9" ht="28.5" x14ac:dyDescent="0.25">
      <c r="A50" s="8" t="s">
        <v>92</v>
      </c>
      <c r="B50" s="9" t="s">
        <v>94</v>
      </c>
      <c r="C50" s="9" t="s">
        <v>95</v>
      </c>
      <c r="D50" s="10">
        <v>19663</v>
      </c>
      <c r="E50" s="10">
        <v>12663</v>
      </c>
      <c r="F50" s="11">
        <f>D50-E50</f>
        <v>7000</v>
      </c>
      <c r="G50" s="12">
        <f>IF(E50&lt;&gt;0,(D50-E50)/E50*100,"-")</f>
        <v>55.279159756771698</v>
      </c>
      <c r="H50" s="9" t="s">
        <v>96</v>
      </c>
      <c r="I50" s="9" t="s">
        <v>97</v>
      </c>
    </row>
    <row r="51" spans="1:9" ht="28.5" x14ac:dyDescent="0.25">
      <c r="A51" s="8" t="s">
        <v>92</v>
      </c>
      <c r="B51" s="9" t="s">
        <v>98</v>
      </c>
      <c r="C51" s="9" t="s">
        <v>95</v>
      </c>
      <c r="D51" s="10">
        <v>40362</v>
      </c>
      <c r="E51" s="10">
        <v>19360</v>
      </c>
      <c r="F51" s="11">
        <f>D51-E51</f>
        <v>21002</v>
      </c>
      <c r="G51" s="12">
        <f>IF(E51&lt;&gt;0,(D51-E51)/E51*100,"-")</f>
        <v>108.48140495867769</v>
      </c>
      <c r="H51" s="9" t="s">
        <v>96</v>
      </c>
      <c r="I51" s="9" t="s">
        <v>97</v>
      </c>
    </row>
    <row r="52" spans="1:9" ht="28.5" x14ac:dyDescent="0.25">
      <c r="A52" s="8" t="s">
        <v>92</v>
      </c>
      <c r="B52" s="9" t="s">
        <v>99</v>
      </c>
      <c r="C52" s="9" t="s">
        <v>100</v>
      </c>
      <c r="D52" s="10">
        <v>297262</v>
      </c>
      <c r="E52" s="10">
        <v>246444</v>
      </c>
      <c r="F52" s="11">
        <f>D52-E52</f>
        <v>50818</v>
      </c>
      <c r="G52" s="12">
        <f>IF(E52&lt;&gt;0,(D52-E52)/E52*100,"-")</f>
        <v>20.620506078460014</v>
      </c>
      <c r="H52" s="9" t="s">
        <v>96</v>
      </c>
      <c r="I52" s="9" t="s">
        <v>97</v>
      </c>
    </row>
    <row r="53" spans="1:9" ht="28.5" x14ac:dyDescent="0.25">
      <c r="A53" s="8" t="s">
        <v>92</v>
      </c>
      <c r="B53" s="9" t="s">
        <v>101</v>
      </c>
      <c r="C53" s="9" t="s">
        <v>100</v>
      </c>
      <c r="D53" s="10">
        <v>18170</v>
      </c>
      <c r="E53" s="10">
        <v>18839</v>
      </c>
      <c r="F53" s="11">
        <f>D53-E53</f>
        <v>-669</v>
      </c>
      <c r="G53" s="12">
        <f>IF(E53&lt;&gt;0,(D53-E53)/E53*100,"-")</f>
        <v>-3.5511439036042249</v>
      </c>
      <c r="H53" s="9" t="s">
        <v>15</v>
      </c>
      <c r="I53" s="9" t="s">
        <v>97</v>
      </c>
    </row>
    <row r="54" spans="1:9" ht="42.75" x14ac:dyDescent="0.25">
      <c r="A54" s="8" t="s">
        <v>92</v>
      </c>
      <c r="B54" s="9" t="s">
        <v>102</v>
      </c>
      <c r="C54" s="9" t="s">
        <v>29</v>
      </c>
      <c r="D54" s="10" t="s">
        <v>29</v>
      </c>
      <c r="E54" s="10" t="s">
        <v>29</v>
      </c>
      <c r="F54" s="11" t="s">
        <v>29</v>
      </c>
      <c r="G54" s="12" t="s">
        <v>29</v>
      </c>
      <c r="H54" s="9" t="s">
        <v>29</v>
      </c>
      <c r="I54" s="9" t="s">
        <v>29</v>
      </c>
    </row>
    <row r="55" spans="1:9" ht="28.5" x14ac:dyDescent="0.25">
      <c r="A55" s="8" t="s">
        <v>92</v>
      </c>
      <c r="B55" s="9" t="s">
        <v>103</v>
      </c>
      <c r="C55" s="9" t="s">
        <v>95</v>
      </c>
      <c r="D55" s="10">
        <v>146782</v>
      </c>
      <c r="E55" s="10">
        <v>46510</v>
      </c>
      <c r="F55" s="11">
        <f t="shared" ref="F55:F63" si="6">D55-E55</f>
        <v>100272</v>
      </c>
      <c r="G55" s="12">
        <f t="shared" ref="G55:G63" si="7">IF(E55&lt;&gt;0,(D55-E55)/E55*100,"-")</f>
        <v>215.59234573210065</v>
      </c>
      <c r="H55" s="9" t="s">
        <v>57</v>
      </c>
      <c r="I55" s="9" t="s">
        <v>104</v>
      </c>
    </row>
    <row r="56" spans="1:9" ht="28.5" x14ac:dyDescent="0.25">
      <c r="A56" s="8" t="s">
        <v>92</v>
      </c>
      <c r="B56" s="9" t="s">
        <v>105</v>
      </c>
      <c r="C56" s="9" t="s">
        <v>95</v>
      </c>
      <c r="D56" s="10">
        <v>57614</v>
      </c>
      <c r="E56" s="10">
        <v>41932</v>
      </c>
      <c r="F56" s="11">
        <f t="shared" si="6"/>
        <v>15682</v>
      </c>
      <c r="G56" s="12">
        <f t="shared" si="7"/>
        <v>37.39864542592769</v>
      </c>
      <c r="H56" s="9" t="s">
        <v>106</v>
      </c>
      <c r="I56" s="9" t="s">
        <v>104</v>
      </c>
    </row>
    <row r="57" spans="1:9" ht="28.5" x14ac:dyDescent="0.25">
      <c r="A57" s="8" t="s">
        <v>92</v>
      </c>
      <c r="B57" s="9" t="s">
        <v>107</v>
      </c>
      <c r="C57" s="9" t="s">
        <v>95</v>
      </c>
      <c r="D57" s="10">
        <v>1368</v>
      </c>
      <c r="E57" s="10">
        <v>2424</v>
      </c>
      <c r="F57" s="11">
        <f t="shared" si="6"/>
        <v>-1056</v>
      </c>
      <c r="G57" s="12">
        <f t="shared" si="7"/>
        <v>-43.564356435643568</v>
      </c>
      <c r="H57" s="9" t="s">
        <v>108</v>
      </c>
      <c r="I57" s="9" t="s">
        <v>104</v>
      </c>
    </row>
    <row r="58" spans="1:9" ht="28.5" x14ac:dyDescent="0.25">
      <c r="A58" s="8" t="s">
        <v>92</v>
      </c>
      <c r="B58" s="9" t="s">
        <v>109</v>
      </c>
      <c r="C58" s="9" t="s">
        <v>95</v>
      </c>
      <c r="D58" s="10">
        <v>101960</v>
      </c>
      <c r="E58" s="10">
        <v>96543</v>
      </c>
      <c r="F58" s="11">
        <f t="shared" si="6"/>
        <v>5417</v>
      </c>
      <c r="G58" s="12">
        <f t="shared" si="7"/>
        <v>5.6109712770475335</v>
      </c>
      <c r="H58" s="9" t="s">
        <v>106</v>
      </c>
      <c r="I58" s="9" t="s">
        <v>104</v>
      </c>
    </row>
    <row r="59" spans="1:9" ht="28.5" x14ac:dyDescent="0.25">
      <c r="A59" s="8" t="s">
        <v>92</v>
      </c>
      <c r="B59" s="9" t="s">
        <v>110</v>
      </c>
      <c r="C59" s="9" t="s">
        <v>111</v>
      </c>
      <c r="D59" s="10">
        <v>52875</v>
      </c>
      <c r="E59" s="10">
        <v>49080</v>
      </c>
      <c r="F59" s="11">
        <f t="shared" si="6"/>
        <v>3795</v>
      </c>
      <c r="G59" s="12">
        <f t="shared" si="7"/>
        <v>7.7322738386308068</v>
      </c>
      <c r="H59" s="9" t="s">
        <v>106</v>
      </c>
      <c r="I59" s="9" t="s">
        <v>104</v>
      </c>
    </row>
    <row r="60" spans="1:9" ht="28.5" x14ac:dyDescent="0.25">
      <c r="A60" s="8" t="s">
        <v>92</v>
      </c>
      <c r="B60" s="9" t="s">
        <v>112</v>
      </c>
      <c r="C60" s="9" t="s">
        <v>95</v>
      </c>
      <c r="D60" s="10">
        <v>17068</v>
      </c>
      <c r="E60" s="10">
        <v>16010</v>
      </c>
      <c r="F60" s="11">
        <f t="shared" si="6"/>
        <v>1058</v>
      </c>
      <c r="G60" s="12">
        <f t="shared" si="7"/>
        <v>6.6083697688944412</v>
      </c>
      <c r="H60" s="9" t="s">
        <v>57</v>
      </c>
      <c r="I60" s="9" t="s">
        <v>104</v>
      </c>
    </row>
    <row r="61" spans="1:9" ht="28.5" x14ac:dyDescent="0.25">
      <c r="A61" s="8" t="s">
        <v>92</v>
      </c>
      <c r="B61" s="9" t="s">
        <v>113</v>
      </c>
      <c r="C61" s="9" t="s">
        <v>95</v>
      </c>
      <c r="D61" s="10">
        <v>40762</v>
      </c>
      <c r="E61" s="10">
        <v>32242</v>
      </c>
      <c r="F61" s="11">
        <f t="shared" si="6"/>
        <v>8520</v>
      </c>
      <c r="G61" s="12">
        <f t="shared" si="7"/>
        <v>26.42515972954531</v>
      </c>
      <c r="H61" s="9" t="s">
        <v>114</v>
      </c>
      <c r="I61" s="9" t="s">
        <v>104</v>
      </c>
    </row>
    <row r="62" spans="1:9" ht="28.5" x14ac:dyDescent="0.25">
      <c r="A62" s="8" t="s">
        <v>92</v>
      </c>
      <c r="B62" s="9" t="s">
        <v>115</v>
      </c>
      <c r="C62" s="9" t="s">
        <v>95</v>
      </c>
      <c r="D62" s="10">
        <v>29816</v>
      </c>
      <c r="E62" s="10">
        <v>30300</v>
      </c>
      <c r="F62" s="11">
        <f t="shared" si="6"/>
        <v>-484</v>
      </c>
      <c r="G62" s="12">
        <f t="shared" si="7"/>
        <v>-1.5973597359735974</v>
      </c>
      <c r="H62" s="9" t="s">
        <v>106</v>
      </c>
      <c r="I62" s="9" t="s">
        <v>104</v>
      </c>
    </row>
    <row r="63" spans="1:9" ht="28.5" x14ac:dyDescent="0.25">
      <c r="A63" s="8" t="s">
        <v>92</v>
      </c>
      <c r="B63" s="9" t="s">
        <v>116</v>
      </c>
      <c r="C63" s="9" t="s">
        <v>111</v>
      </c>
      <c r="D63" s="10">
        <v>35536</v>
      </c>
      <c r="E63" s="10">
        <v>30000</v>
      </c>
      <c r="F63" s="11">
        <f t="shared" si="6"/>
        <v>5536</v>
      </c>
      <c r="G63" s="12">
        <f t="shared" si="7"/>
        <v>18.453333333333333</v>
      </c>
      <c r="H63" s="9" t="s">
        <v>57</v>
      </c>
      <c r="I63" s="9" t="s">
        <v>104</v>
      </c>
    </row>
    <row r="64" spans="1:9" ht="28.5" x14ac:dyDescent="0.25">
      <c r="A64" s="8" t="s">
        <v>92</v>
      </c>
      <c r="B64" s="9" t="s">
        <v>117</v>
      </c>
      <c r="C64" s="9" t="s">
        <v>29</v>
      </c>
      <c r="D64" s="10" t="s">
        <v>29</v>
      </c>
      <c r="E64" s="10" t="s">
        <v>29</v>
      </c>
      <c r="F64" s="11" t="s">
        <v>29</v>
      </c>
      <c r="G64" s="12" t="s">
        <v>29</v>
      </c>
      <c r="H64" s="9" t="s">
        <v>29</v>
      </c>
      <c r="I64" s="9" t="s">
        <v>29</v>
      </c>
    </row>
    <row r="65" spans="1:9" ht="57" x14ac:dyDescent="0.25">
      <c r="A65" s="8" t="s">
        <v>92</v>
      </c>
      <c r="B65" s="9" t="s">
        <v>118</v>
      </c>
      <c r="C65" s="9" t="s">
        <v>119</v>
      </c>
      <c r="D65" s="10">
        <v>41079</v>
      </c>
      <c r="E65" s="10">
        <v>57321</v>
      </c>
      <c r="F65" s="11">
        <f t="shared" ref="F65:F73" si="8">D65-E65</f>
        <v>-16242</v>
      </c>
      <c r="G65" s="12">
        <f t="shared" ref="G65:G73" si="9">IF(E65&lt;&gt;0,(D65-E65)/E65*100,"-")</f>
        <v>-28.33516512272989</v>
      </c>
      <c r="H65" s="9" t="s">
        <v>120</v>
      </c>
      <c r="I65" s="9" t="s">
        <v>121</v>
      </c>
    </row>
    <row r="66" spans="1:9" ht="42.75" x14ac:dyDescent="0.25">
      <c r="A66" s="8" t="s">
        <v>92</v>
      </c>
      <c r="B66" s="9" t="s">
        <v>122</v>
      </c>
      <c r="C66" s="9" t="s">
        <v>119</v>
      </c>
      <c r="D66" s="10">
        <v>32781</v>
      </c>
      <c r="E66" s="10">
        <v>20105</v>
      </c>
      <c r="F66" s="11">
        <f t="shared" si="8"/>
        <v>12676</v>
      </c>
      <c r="G66" s="12">
        <f t="shared" si="9"/>
        <v>63.04899278786371</v>
      </c>
      <c r="H66" s="9" t="s">
        <v>120</v>
      </c>
      <c r="I66" s="9" t="s">
        <v>121</v>
      </c>
    </row>
    <row r="67" spans="1:9" ht="28.5" x14ac:dyDescent="0.25">
      <c r="A67" s="8" t="s">
        <v>92</v>
      </c>
      <c r="B67" s="9" t="s">
        <v>123</v>
      </c>
      <c r="C67" s="9" t="s">
        <v>119</v>
      </c>
      <c r="D67" s="10">
        <v>5730</v>
      </c>
      <c r="E67" s="10">
        <v>3202</v>
      </c>
      <c r="F67" s="11">
        <f t="shared" si="8"/>
        <v>2528</v>
      </c>
      <c r="G67" s="12">
        <f t="shared" si="9"/>
        <v>78.950655840099941</v>
      </c>
      <c r="H67" s="9" t="s">
        <v>120</v>
      </c>
      <c r="I67" s="9" t="s">
        <v>121</v>
      </c>
    </row>
    <row r="68" spans="1:9" ht="28.5" x14ac:dyDescent="0.25">
      <c r="A68" s="8" t="s">
        <v>92</v>
      </c>
      <c r="B68" s="9" t="s">
        <v>124</v>
      </c>
      <c r="C68" s="9" t="s">
        <v>37</v>
      </c>
      <c r="D68" s="10">
        <v>10428</v>
      </c>
      <c r="E68" s="10">
        <v>8010</v>
      </c>
      <c r="F68" s="11">
        <f t="shared" si="8"/>
        <v>2418</v>
      </c>
      <c r="G68" s="12">
        <f t="shared" si="9"/>
        <v>30.187265917602996</v>
      </c>
      <c r="H68" s="9" t="s">
        <v>120</v>
      </c>
      <c r="I68" s="9" t="s">
        <v>121</v>
      </c>
    </row>
    <row r="69" spans="1:9" ht="42.75" x14ac:dyDescent="0.25">
      <c r="A69" s="8" t="s">
        <v>92</v>
      </c>
      <c r="B69" s="9" t="s">
        <v>125</v>
      </c>
      <c r="C69" s="9" t="s">
        <v>119</v>
      </c>
      <c r="D69" s="10">
        <v>7542</v>
      </c>
      <c r="E69" s="10">
        <v>9491</v>
      </c>
      <c r="F69" s="11">
        <f t="shared" si="8"/>
        <v>-1949</v>
      </c>
      <c r="G69" s="12">
        <f t="shared" si="9"/>
        <v>-20.535243915288167</v>
      </c>
      <c r="H69" s="9" t="s">
        <v>126</v>
      </c>
      <c r="I69" s="9" t="s">
        <v>121</v>
      </c>
    </row>
    <row r="70" spans="1:9" ht="42.75" x14ac:dyDescent="0.25">
      <c r="A70" s="8" t="s">
        <v>92</v>
      </c>
      <c r="B70" s="9" t="s">
        <v>127</v>
      </c>
      <c r="C70" s="9" t="s">
        <v>119</v>
      </c>
      <c r="D70" s="10">
        <v>19351</v>
      </c>
      <c r="E70" s="10">
        <v>25500</v>
      </c>
      <c r="F70" s="11">
        <f t="shared" si="8"/>
        <v>-6149</v>
      </c>
      <c r="G70" s="12">
        <f t="shared" si="9"/>
        <v>-24.113725490196078</v>
      </c>
      <c r="H70" s="9" t="s">
        <v>120</v>
      </c>
      <c r="I70" s="9" t="s">
        <v>121</v>
      </c>
    </row>
    <row r="71" spans="1:9" ht="28.5" x14ac:dyDescent="0.25">
      <c r="A71" s="8" t="s">
        <v>92</v>
      </c>
      <c r="B71" s="9" t="s">
        <v>128</v>
      </c>
      <c r="C71" s="9" t="s">
        <v>37</v>
      </c>
      <c r="D71" s="10">
        <v>21691</v>
      </c>
      <c r="E71" s="10">
        <v>9246</v>
      </c>
      <c r="F71" s="11">
        <f t="shared" si="8"/>
        <v>12445</v>
      </c>
      <c r="G71" s="12">
        <f t="shared" si="9"/>
        <v>134.59874540341769</v>
      </c>
      <c r="H71" s="9" t="s">
        <v>120</v>
      </c>
      <c r="I71" s="9" t="s">
        <v>121</v>
      </c>
    </row>
    <row r="72" spans="1:9" ht="28.5" x14ac:dyDescent="0.25">
      <c r="A72" s="8" t="s">
        <v>92</v>
      </c>
      <c r="B72" s="9" t="s">
        <v>129</v>
      </c>
      <c r="C72" s="9" t="s">
        <v>37</v>
      </c>
      <c r="D72" s="10">
        <v>5698</v>
      </c>
      <c r="E72" s="10">
        <v>4169</v>
      </c>
      <c r="F72" s="11">
        <f t="shared" si="8"/>
        <v>1529</v>
      </c>
      <c r="G72" s="12">
        <f t="shared" si="9"/>
        <v>36.675461741424805</v>
      </c>
      <c r="H72" s="9" t="s">
        <v>120</v>
      </c>
      <c r="I72" s="9" t="s">
        <v>121</v>
      </c>
    </row>
    <row r="73" spans="1:9" ht="42.75" x14ac:dyDescent="0.25">
      <c r="A73" s="8" t="s">
        <v>92</v>
      </c>
      <c r="B73" s="9" t="s">
        <v>130</v>
      </c>
      <c r="C73" s="9" t="s">
        <v>119</v>
      </c>
      <c r="D73" s="10">
        <v>11073</v>
      </c>
      <c r="E73" s="10">
        <v>19701</v>
      </c>
      <c r="F73" s="11">
        <f t="shared" si="8"/>
        <v>-8628</v>
      </c>
      <c r="G73" s="12">
        <f t="shared" si="9"/>
        <v>-43.794731231917162</v>
      </c>
      <c r="H73" s="9" t="s">
        <v>120</v>
      </c>
      <c r="I73" s="9" t="s">
        <v>121</v>
      </c>
    </row>
    <row r="74" spans="1:9" ht="28.5" x14ac:dyDescent="0.25">
      <c r="A74" s="8" t="s">
        <v>92</v>
      </c>
      <c r="B74" s="9" t="s">
        <v>131</v>
      </c>
      <c r="C74" s="9" t="s">
        <v>29</v>
      </c>
      <c r="D74" s="10" t="s">
        <v>29</v>
      </c>
      <c r="E74" s="10" t="s">
        <v>29</v>
      </c>
      <c r="F74" s="11" t="s">
        <v>29</v>
      </c>
      <c r="G74" s="12" t="s">
        <v>29</v>
      </c>
      <c r="H74" s="9" t="s">
        <v>29</v>
      </c>
      <c r="I74" s="9" t="s">
        <v>29</v>
      </c>
    </row>
    <row r="75" spans="1:9" ht="28.5" x14ac:dyDescent="0.25">
      <c r="A75" s="8" t="s">
        <v>92</v>
      </c>
      <c r="B75" s="9" t="s">
        <v>132</v>
      </c>
      <c r="C75" s="9" t="s">
        <v>37</v>
      </c>
      <c r="D75" s="10">
        <v>106306</v>
      </c>
      <c r="E75" s="10">
        <v>73057</v>
      </c>
      <c r="F75" s="11">
        <f t="shared" ref="F75:F85" si="10">D75-E75</f>
        <v>33249</v>
      </c>
      <c r="G75" s="12">
        <f t="shared" ref="G75:G85" si="11">IF(E75&lt;&gt;0,(D75-E75)/E75*100,"-")</f>
        <v>45.511039325458199</v>
      </c>
      <c r="H75" s="9" t="s">
        <v>133</v>
      </c>
      <c r="I75" s="9" t="s">
        <v>134</v>
      </c>
    </row>
    <row r="76" spans="1:9" ht="42.75" x14ac:dyDescent="0.25">
      <c r="A76" s="8" t="s">
        <v>92</v>
      </c>
      <c r="B76" s="9" t="s">
        <v>135</v>
      </c>
      <c r="C76" s="9" t="s">
        <v>119</v>
      </c>
      <c r="D76" s="10">
        <v>30339</v>
      </c>
      <c r="E76" s="10">
        <v>47547</v>
      </c>
      <c r="F76" s="11">
        <f t="shared" si="10"/>
        <v>-17208</v>
      </c>
      <c r="G76" s="12">
        <f t="shared" si="11"/>
        <v>-36.191557826992238</v>
      </c>
      <c r="H76" s="9" t="s">
        <v>133</v>
      </c>
      <c r="I76" s="9" t="s">
        <v>134</v>
      </c>
    </row>
    <row r="77" spans="1:9" ht="28.5" x14ac:dyDescent="0.25">
      <c r="A77" s="8" t="s">
        <v>92</v>
      </c>
      <c r="B77" s="9" t="s">
        <v>136</v>
      </c>
      <c r="C77" s="9" t="s">
        <v>119</v>
      </c>
      <c r="D77" s="10">
        <v>8150</v>
      </c>
      <c r="E77" s="10">
        <v>8304</v>
      </c>
      <c r="F77" s="11">
        <f t="shared" si="10"/>
        <v>-154</v>
      </c>
      <c r="G77" s="12">
        <f t="shared" si="11"/>
        <v>-1.8545279383429671</v>
      </c>
      <c r="H77" s="9" t="s">
        <v>137</v>
      </c>
      <c r="I77" s="9" t="s">
        <v>134</v>
      </c>
    </row>
    <row r="78" spans="1:9" ht="28.5" x14ac:dyDescent="0.25">
      <c r="A78" s="8" t="s">
        <v>92</v>
      </c>
      <c r="B78" s="9" t="s">
        <v>138</v>
      </c>
      <c r="C78" s="9" t="s">
        <v>119</v>
      </c>
      <c r="D78" s="10">
        <v>3300</v>
      </c>
      <c r="E78" s="10">
        <v>13458</v>
      </c>
      <c r="F78" s="11">
        <f t="shared" si="10"/>
        <v>-10158</v>
      </c>
      <c r="G78" s="12">
        <f t="shared" si="11"/>
        <v>-75.479268836379859</v>
      </c>
      <c r="H78" s="9" t="s">
        <v>137</v>
      </c>
      <c r="I78" s="9" t="s">
        <v>134</v>
      </c>
    </row>
    <row r="79" spans="1:9" ht="28.5" x14ac:dyDescent="0.25">
      <c r="A79" s="8" t="s">
        <v>92</v>
      </c>
      <c r="B79" s="9" t="s">
        <v>139</v>
      </c>
      <c r="C79" s="9" t="s">
        <v>37</v>
      </c>
      <c r="D79" s="10">
        <v>8837</v>
      </c>
      <c r="E79" s="10">
        <v>5107</v>
      </c>
      <c r="F79" s="11">
        <f t="shared" si="10"/>
        <v>3730</v>
      </c>
      <c r="G79" s="12">
        <f t="shared" si="11"/>
        <v>73.037008028196595</v>
      </c>
      <c r="H79" s="9" t="s">
        <v>137</v>
      </c>
      <c r="I79" s="9"/>
    </row>
    <row r="80" spans="1:9" ht="42.75" x14ac:dyDescent="0.25">
      <c r="A80" s="8" t="s">
        <v>92</v>
      </c>
      <c r="B80" s="9" t="s">
        <v>140</v>
      </c>
      <c r="C80" s="9" t="s">
        <v>37</v>
      </c>
      <c r="D80" s="10">
        <v>148350</v>
      </c>
      <c r="E80" s="10">
        <v>23628</v>
      </c>
      <c r="F80" s="11">
        <f t="shared" si="10"/>
        <v>124722</v>
      </c>
      <c r="G80" s="12">
        <f t="shared" si="11"/>
        <v>527.85678009141691</v>
      </c>
      <c r="H80" s="9" t="s">
        <v>133</v>
      </c>
      <c r="I80" s="9" t="s">
        <v>134</v>
      </c>
    </row>
    <row r="81" spans="1:9" ht="28.5" x14ac:dyDescent="0.25">
      <c r="A81" s="8" t="s">
        <v>92</v>
      </c>
      <c r="B81" s="9" t="s">
        <v>141</v>
      </c>
      <c r="C81" s="9" t="s">
        <v>37</v>
      </c>
      <c r="D81" s="10">
        <v>25720</v>
      </c>
      <c r="E81" s="10">
        <v>13530</v>
      </c>
      <c r="F81" s="11">
        <f t="shared" si="10"/>
        <v>12190</v>
      </c>
      <c r="G81" s="12">
        <f t="shared" si="11"/>
        <v>90.096082779009606</v>
      </c>
      <c r="H81" s="9" t="s">
        <v>137</v>
      </c>
      <c r="I81" s="9" t="s">
        <v>134</v>
      </c>
    </row>
    <row r="82" spans="1:9" ht="28.5" x14ac:dyDescent="0.25">
      <c r="A82" s="8" t="s">
        <v>92</v>
      </c>
      <c r="B82" s="9" t="s">
        <v>142</v>
      </c>
      <c r="C82" s="9" t="s">
        <v>119</v>
      </c>
      <c r="D82" s="10">
        <v>2989</v>
      </c>
      <c r="E82" s="10">
        <v>2437</v>
      </c>
      <c r="F82" s="11">
        <f t="shared" si="10"/>
        <v>552</v>
      </c>
      <c r="G82" s="12">
        <f t="shared" si="11"/>
        <v>22.650800164136236</v>
      </c>
      <c r="H82" s="9" t="s">
        <v>57</v>
      </c>
      <c r="I82" s="9"/>
    </row>
    <row r="83" spans="1:9" ht="28.5" x14ac:dyDescent="0.25">
      <c r="A83" s="8" t="s">
        <v>92</v>
      </c>
      <c r="B83" s="9" t="s">
        <v>143</v>
      </c>
      <c r="C83" s="9" t="s">
        <v>37</v>
      </c>
      <c r="D83" s="10">
        <v>3297</v>
      </c>
      <c r="E83" s="10">
        <v>2552</v>
      </c>
      <c r="F83" s="11">
        <f t="shared" si="10"/>
        <v>745</v>
      </c>
      <c r="G83" s="12">
        <f t="shared" si="11"/>
        <v>29.19278996865204</v>
      </c>
      <c r="H83" s="9" t="s">
        <v>133</v>
      </c>
      <c r="I83" s="9" t="s">
        <v>134</v>
      </c>
    </row>
    <row r="84" spans="1:9" ht="28.5" x14ac:dyDescent="0.25">
      <c r="A84" s="8" t="s">
        <v>92</v>
      </c>
      <c r="B84" s="9" t="s">
        <v>144</v>
      </c>
      <c r="C84" s="9" t="s">
        <v>37</v>
      </c>
      <c r="D84" s="10">
        <v>10102</v>
      </c>
      <c r="E84" s="10">
        <v>7032</v>
      </c>
      <c r="F84" s="11">
        <f t="shared" si="10"/>
        <v>3070</v>
      </c>
      <c r="G84" s="12">
        <f t="shared" si="11"/>
        <v>43.657565415244598</v>
      </c>
      <c r="H84" s="9" t="s">
        <v>133</v>
      </c>
      <c r="I84" s="9" t="s">
        <v>134</v>
      </c>
    </row>
    <row r="85" spans="1:9" ht="28.5" x14ac:dyDescent="0.25">
      <c r="A85" s="8" t="s">
        <v>92</v>
      </c>
      <c r="B85" s="9" t="s">
        <v>145</v>
      </c>
      <c r="C85" s="9" t="s">
        <v>37</v>
      </c>
      <c r="D85" s="10">
        <v>28689</v>
      </c>
      <c r="E85" s="10">
        <v>0</v>
      </c>
      <c r="F85" s="11">
        <f t="shared" si="10"/>
        <v>28689</v>
      </c>
      <c r="G85" s="12" t="str">
        <f t="shared" si="11"/>
        <v>-</v>
      </c>
      <c r="H85" s="9" t="s">
        <v>133</v>
      </c>
      <c r="I85" s="9" t="s">
        <v>134</v>
      </c>
    </row>
    <row r="86" spans="1:9" ht="28.5" x14ac:dyDescent="0.25">
      <c r="A86" s="8" t="s">
        <v>92</v>
      </c>
      <c r="B86" s="9" t="s">
        <v>146</v>
      </c>
      <c r="C86" s="9" t="s">
        <v>29</v>
      </c>
      <c r="D86" s="10" t="s">
        <v>29</v>
      </c>
      <c r="E86" s="10" t="s">
        <v>29</v>
      </c>
      <c r="F86" s="11" t="s">
        <v>29</v>
      </c>
      <c r="G86" s="12" t="s">
        <v>29</v>
      </c>
      <c r="H86" s="9" t="s">
        <v>29</v>
      </c>
      <c r="I86" s="9" t="s">
        <v>29</v>
      </c>
    </row>
    <row r="87" spans="1:9" ht="42.75" x14ac:dyDescent="0.25">
      <c r="A87" s="8" t="s">
        <v>92</v>
      </c>
      <c r="B87" s="9" t="s">
        <v>147</v>
      </c>
      <c r="C87" s="9" t="s">
        <v>148</v>
      </c>
      <c r="D87" s="10">
        <v>150070</v>
      </c>
      <c r="E87" s="10">
        <v>120887</v>
      </c>
      <c r="F87" s="11">
        <f t="shared" ref="F87:F92" si="12">D87-E87</f>
        <v>29183</v>
      </c>
      <c r="G87" s="12">
        <f t="shared" ref="G87:G92" si="13">IF(E87&lt;&gt;0,(D87-E87)/E87*100,"-")</f>
        <v>24.140726463556874</v>
      </c>
      <c r="H87" s="9" t="s">
        <v>149</v>
      </c>
      <c r="I87" s="9" t="s">
        <v>150</v>
      </c>
    </row>
    <row r="88" spans="1:9" ht="42.75" x14ac:dyDescent="0.25">
      <c r="A88" s="8" t="s">
        <v>92</v>
      </c>
      <c r="B88" s="9" t="s">
        <v>151</v>
      </c>
      <c r="C88" s="9" t="s">
        <v>45</v>
      </c>
      <c r="D88" s="10">
        <v>174294</v>
      </c>
      <c r="E88" s="10">
        <v>148548</v>
      </c>
      <c r="F88" s="11">
        <f t="shared" si="12"/>
        <v>25746</v>
      </c>
      <c r="G88" s="12">
        <f t="shared" si="13"/>
        <v>17.331771548590353</v>
      </c>
      <c r="H88" s="9" t="s">
        <v>149</v>
      </c>
      <c r="I88" s="9" t="s">
        <v>150</v>
      </c>
    </row>
    <row r="89" spans="1:9" ht="28.5" x14ac:dyDescent="0.25">
      <c r="A89" s="8" t="s">
        <v>92</v>
      </c>
      <c r="B89" s="9" t="s">
        <v>152</v>
      </c>
      <c r="C89" s="9" t="s">
        <v>51</v>
      </c>
      <c r="D89" s="10">
        <v>79698</v>
      </c>
      <c r="E89" s="10">
        <v>75537</v>
      </c>
      <c r="F89" s="11">
        <f t="shared" si="12"/>
        <v>4161</v>
      </c>
      <c r="G89" s="12">
        <f t="shared" si="13"/>
        <v>5.508558719567894</v>
      </c>
      <c r="H89" s="9" t="s">
        <v>153</v>
      </c>
      <c r="I89" s="9" t="s">
        <v>150</v>
      </c>
    </row>
    <row r="90" spans="1:9" ht="28.5" x14ac:dyDescent="0.25">
      <c r="A90" s="8" t="s">
        <v>92</v>
      </c>
      <c r="B90" s="9" t="s">
        <v>154</v>
      </c>
      <c r="C90" s="9" t="s">
        <v>155</v>
      </c>
      <c r="D90" s="10">
        <v>149759</v>
      </c>
      <c r="E90" s="10">
        <v>159745</v>
      </c>
      <c r="F90" s="11">
        <f t="shared" si="12"/>
        <v>-9986</v>
      </c>
      <c r="G90" s="12">
        <f t="shared" si="13"/>
        <v>-6.2512128705123793</v>
      </c>
      <c r="H90" s="9" t="s">
        <v>149</v>
      </c>
      <c r="I90" s="9" t="s">
        <v>150</v>
      </c>
    </row>
    <row r="91" spans="1:9" ht="28.5" x14ac:dyDescent="0.25">
      <c r="A91" s="8" t="s">
        <v>92</v>
      </c>
      <c r="B91" s="9" t="s">
        <v>156</v>
      </c>
      <c r="C91" s="9" t="s">
        <v>31</v>
      </c>
      <c r="D91" s="10">
        <v>47858</v>
      </c>
      <c r="E91" s="10">
        <v>44111</v>
      </c>
      <c r="F91" s="11">
        <f t="shared" si="12"/>
        <v>3747</v>
      </c>
      <c r="G91" s="12">
        <f t="shared" si="13"/>
        <v>8.4944798349618011</v>
      </c>
      <c r="H91" s="9" t="s">
        <v>149</v>
      </c>
      <c r="I91" s="9" t="s">
        <v>150</v>
      </c>
    </row>
    <row r="92" spans="1:9" ht="28.5" x14ac:dyDescent="0.25">
      <c r="A92" s="8" t="s">
        <v>92</v>
      </c>
      <c r="B92" s="9" t="s">
        <v>157</v>
      </c>
      <c r="C92" s="9" t="s">
        <v>51</v>
      </c>
      <c r="D92" s="10">
        <v>176662</v>
      </c>
      <c r="E92" s="10">
        <v>174192</v>
      </c>
      <c r="F92" s="11">
        <f t="shared" si="12"/>
        <v>2470</v>
      </c>
      <c r="G92" s="12">
        <f t="shared" si="13"/>
        <v>1.4179755671902268</v>
      </c>
      <c r="H92" s="9" t="s">
        <v>158</v>
      </c>
      <c r="I92" s="9" t="s">
        <v>150</v>
      </c>
    </row>
    <row r="93" spans="1:9" ht="28.5" x14ac:dyDescent="0.25">
      <c r="A93" s="8" t="s">
        <v>92</v>
      </c>
      <c r="B93" s="9" t="s">
        <v>159</v>
      </c>
      <c r="C93" s="9" t="s">
        <v>29</v>
      </c>
      <c r="D93" s="10" t="s">
        <v>29</v>
      </c>
      <c r="E93" s="10" t="s">
        <v>29</v>
      </c>
      <c r="F93" s="11" t="s">
        <v>29</v>
      </c>
      <c r="G93" s="12" t="s">
        <v>29</v>
      </c>
      <c r="H93" s="9" t="s">
        <v>29</v>
      </c>
      <c r="I93" s="9" t="s">
        <v>29</v>
      </c>
    </row>
    <row r="94" spans="1:9" ht="28.5" x14ac:dyDescent="0.25">
      <c r="A94" s="8" t="s">
        <v>92</v>
      </c>
      <c r="B94" s="9" t="s">
        <v>160</v>
      </c>
      <c r="C94" s="9" t="s">
        <v>161</v>
      </c>
      <c r="D94" s="10">
        <v>44582</v>
      </c>
      <c r="E94" s="10">
        <v>33407</v>
      </c>
      <c r="F94" s="11">
        <f>D94-E94</f>
        <v>11175</v>
      </c>
      <c r="G94" s="12">
        <f>IF(E94&lt;&gt;0,(D94-E94)/E94*100,"-")</f>
        <v>33.45107312838627</v>
      </c>
      <c r="H94" s="9" t="s">
        <v>120</v>
      </c>
      <c r="I94" s="9" t="s">
        <v>162</v>
      </c>
    </row>
    <row r="95" spans="1:9" ht="42.75" x14ac:dyDescent="0.25">
      <c r="A95" s="8" t="s">
        <v>92</v>
      </c>
      <c r="B95" s="9" t="s">
        <v>163</v>
      </c>
      <c r="C95" s="9" t="s">
        <v>161</v>
      </c>
      <c r="D95" s="10">
        <v>26925</v>
      </c>
      <c r="E95" s="10">
        <v>60029</v>
      </c>
      <c r="F95" s="11">
        <f>D95-E95</f>
        <v>-33104</v>
      </c>
      <c r="G95" s="12">
        <f>IF(E95&lt;&gt;0,(D95-E95)/E95*100,"-")</f>
        <v>-55.146679105099203</v>
      </c>
      <c r="H95" s="9" t="s">
        <v>120</v>
      </c>
      <c r="I95" s="9" t="s">
        <v>162</v>
      </c>
    </row>
    <row r="96" spans="1:9" ht="28.5" x14ac:dyDescent="0.25">
      <c r="A96" s="8" t="s">
        <v>92</v>
      </c>
      <c r="B96" s="9" t="s">
        <v>164</v>
      </c>
      <c r="C96" s="9" t="s">
        <v>161</v>
      </c>
      <c r="D96" s="10">
        <v>72461</v>
      </c>
      <c r="E96" s="10">
        <v>40902</v>
      </c>
      <c r="F96" s="11">
        <f>D96-E96</f>
        <v>31559</v>
      </c>
      <c r="G96" s="12">
        <f>IF(E96&lt;&gt;0,(D96-E96)/E96*100,"-")</f>
        <v>77.157596205564516</v>
      </c>
      <c r="H96" s="9" t="s">
        <v>165</v>
      </c>
      <c r="I96" s="9" t="s">
        <v>162</v>
      </c>
    </row>
    <row r="97" spans="1:9" ht="28.5" x14ac:dyDescent="0.25">
      <c r="A97" s="8" t="s">
        <v>92</v>
      </c>
      <c r="B97" s="9" t="s">
        <v>166</v>
      </c>
      <c r="C97" s="9" t="s">
        <v>161</v>
      </c>
      <c r="D97" s="10">
        <v>0</v>
      </c>
      <c r="E97" s="10">
        <v>85</v>
      </c>
      <c r="F97" s="11">
        <f>D97-E97</f>
        <v>-85</v>
      </c>
      <c r="G97" s="12">
        <f>IF(E97&lt;&gt;0,(D97-E97)/E97*100,"-")</f>
        <v>-100</v>
      </c>
      <c r="H97" s="9" t="s">
        <v>57</v>
      </c>
      <c r="I97" s="9" t="s">
        <v>162</v>
      </c>
    </row>
    <row r="98" spans="1:9" ht="28.5" x14ac:dyDescent="0.25">
      <c r="A98" s="8" t="s">
        <v>92</v>
      </c>
      <c r="B98" s="9" t="s">
        <v>167</v>
      </c>
      <c r="C98" s="9" t="s">
        <v>41</v>
      </c>
      <c r="D98" s="10">
        <v>12121</v>
      </c>
      <c r="E98" s="10">
        <v>19362</v>
      </c>
      <c r="F98" s="11">
        <f>D98-E98</f>
        <v>-7241</v>
      </c>
      <c r="G98" s="12">
        <f>IF(E98&lt;&gt;0,(D98-E98)/E98*100,"-")</f>
        <v>-37.397996074785659</v>
      </c>
      <c r="H98" s="9" t="s">
        <v>120</v>
      </c>
      <c r="I98" s="9" t="s">
        <v>162</v>
      </c>
    </row>
    <row r="99" spans="1:9" ht="28.5" x14ac:dyDescent="0.25">
      <c r="A99" s="8" t="s">
        <v>92</v>
      </c>
      <c r="B99" s="9" t="s">
        <v>168</v>
      </c>
      <c r="C99" s="9" t="s">
        <v>29</v>
      </c>
      <c r="D99" s="10" t="s">
        <v>29</v>
      </c>
      <c r="E99" s="10" t="s">
        <v>29</v>
      </c>
      <c r="F99" s="11" t="s">
        <v>29</v>
      </c>
      <c r="G99" s="12" t="s">
        <v>29</v>
      </c>
      <c r="H99" s="9" t="s">
        <v>29</v>
      </c>
      <c r="I99" s="9" t="s">
        <v>29</v>
      </c>
    </row>
    <row r="100" spans="1:9" ht="28.5" x14ac:dyDescent="0.25">
      <c r="A100" s="8" t="s">
        <v>92</v>
      </c>
      <c r="B100" s="9" t="s">
        <v>169</v>
      </c>
      <c r="C100" s="9" t="s">
        <v>41</v>
      </c>
      <c r="D100" s="10">
        <v>1515</v>
      </c>
      <c r="E100" s="10">
        <v>6018</v>
      </c>
      <c r="F100" s="11">
        <f>D100-E100</f>
        <v>-4503</v>
      </c>
      <c r="G100" s="12">
        <f>IF(E100&lt;&gt;0,(D100-E100)/E100*100,"-")</f>
        <v>-74.82552342971087</v>
      </c>
      <c r="H100" s="9" t="s">
        <v>77</v>
      </c>
      <c r="I100" s="9" t="s">
        <v>170</v>
      </c>
    </row>
    <row r="101" spans="1:9" ht="28.5" x14ac:dyDescent="0.25">
      <c r="A101" s="8" t="s">
        <v>92</v>
      </c>
      <c r="B101" s="9" t="s">
        <v>171</v>
      </c>
      <c r="C101" s="9" t="s">
        <v>41</v>
      </c>
      <c r="D101" s="10">
        <v>5483</v>
      </c>
      <c r="E101" s="10">
        <v>7835</v>
      </c>
      <c r="F101" s="11">
        <f>D101-E101</f>
        <v>-2352</v>
      </c>
      <c r="G101" s="12">
        <f>IF(E101&lt;&gt;0,(D101-E101)/E101*100,"-")</f>
        <v>-30.019144862795148</v>
      </c>
      <c r="H101" s="9" t="s">
        <v>57</v>
      </c>
      <c r="I101" s="9" t="s">
        <v>170</v>
      </c>
    </row>
    <row r="102" spans="1:9" ht="28.5" x14ac:dyDescent="0.25">
      <c r="A102" s="8" t="s">
        <v>92</v>
      </c>
      <c r="B102" s="9" t="s">
        <v>172</v>
      </c>
      <c r="C102" s="9" t="s">
        <v>41</v>
      </c>
      <c r="D102" s="10">
        <v>4421</v>
      </c>
      <c r="E102" s="10">
        <v>2493</v>
      </c>
      <c r="F102" s="11">
        <f>D102-E102</f>
        <v>1928</v>
      </c>
      <c r="G102" s="12">
        <f>IF(E102&lt;&gt;0,(D102-E102)/E102*100,"-")</f>
        <v>77.33654231849178</v>
      </c>
      <c r="H102" s="9" t="s">
        <v>173</v>
      </c>
      <c r="I102" s="9" t="s">
        <v>170</v>
      </c>
    </row>
    <row r="103" spans="1:9" ht="28.5" x14ac:dyDescent="0.25">
      <c r="A103" s="8" t="s">
        <v>92</v>
      </c>
      <c r="B103" s="9" t="s">
        <v>174</v>
      </c>
      <c r="C103" s="9" t="s">
        <v>41</v>
      </c>
      <c r="D103" s="10">
        <v>32937</v>
      </c>
      <c r="E103" s="10">
        <v>35659</v>
      </c>
      <c r="F103" s="11">
        <f>D103-E103</f>
        <v>-2722</v>
      </c>
      <c r="G103" s="12">
        <f>IF(E103&lt;&gt;0,(D103-E103)/E103*100,"-")</f>
        <v>-7.6334165287865616</v>
      </c>
      <c r="H103" s="9" t="s">
        <v>57</v>
      </c>
      <c r="I103" s="9" t="s">
        <v>170</v>
      </c>
    </row>
    <row r="104" spans="1:9" ht="28.5" x14ac:dyDescent="0.25">
      <c r="A104" s="8" t="s">
        <v>92</v>
      </c>
      <c r="B104" s="9" t="s">
        <v>175</v>
      </c>
      <c r="C104" s="9" t="s">
        <v>29</v>
      </c>
      <c r="D104" s="10" t="s">
        <v>29</v>
      </c>
      <c r="E104" s="10" t="s">
        <v>29</v>
      </c>
      <c r="F104" s="11" t="s">
        <v>29</v>
      </c>
      <c r="G104" s="12" t="s">
        <v>29</v>
      </c>
      <c r="H104" s="9" t="s">
        <v>29</v>
      </c>
      <c r="I104" s="9" t="s">
        <v>29</v>
      </c>
    </row>
    <row r="105" spans="1:9" ht="28.5" x14ac:dyDescent="0.25">
      <c r="A105" s="8" t="s">
        <v>92</v>
      </c>
      <c r="B105" s="9" t="s">
        <v>176</v>
      </c>
      <c r="C105" s="9" t="s">
        <v>31</v>
      </c>
      <c r="D105" s="10">
        <v>290600</v>
      </c>
      <c r="E105" s="10">
        <v>311114</v>
      </c>
      <c r="F105" s="11">
        <f>D105-E105</f>
        <v>-20514</v>
      </c>
      <c r="G105" s="12">
        <f>IF(E105&lt;&gt;0,(D105-E105)/E105*100,"-")</f>
        <v>-6.5937244868440503</v>
      </c>
      <c r="H105" s="9" t="s">
        <v>177</v>
      </c>
      <c r="I105" s="9" t="s">
        <v>178</v>
      </c>
    </row>
    <row r="106" spans="1:9" ht="28.5" x14ac:dyDescent="0.25">
      <c r="A106" s="8" t="s">
        <v>92</v>
      </c>
      <c r="B106" s="9" t="s">
        <v>179</v>
      </c>
      <c r="C106" s="9" t="s">
        <v>31</v>
      </c>
      <c r="D106" s="10">
        <v>72961</v>
      </c>
      <c r="E106" s="10">
        <v>66434</v>
      </c>
      <c r="F106" s="11">
        <f>D106-E106</f>
        <v>6527</v>
      </c>
      <c r="G106" s="12">
        <f>IF(E106&lt;&gt;0,(D106-E106)/E106*100,"-")</f>
        <v>9.8247885119065543</v>
      </c>
      <c r="H106" s="9" t="s">
        <v>180</v>
      </c>
      <c r="I106" s="9" t="s">
        <v>178</v>
      </c>
    </row>
    <row r="107" spans="1:9" ht="28.5" x14ac:dyDescent="0.25">
      <c r="A107" s="8" t="s">
        <v>92</v>
      </c>
      <c r="B107" s="9" t="s">
        <v>181</v>
      </c>
      <c r="C107" s="9" t="s">
        <v>29</v>
      </c>
      <c r="D107" s="10" t="s">
        <v>29</v>
      </c>
      <c r="E107" s="10" t="s">
        <v>29</v>
      </c>
      <c r="F107" s="11" t="s">
        <v>29</v>
      </c>
      <c r="G107" s="12" t="s">
        <v>29</v>
      </c>
      <c r="H107" s="9" t="s">
        <v>29</v>
      </c>
      <c r="I107" s="9" t="s">
        <v>29</v>
      </c>
    </row>
    <row r="108" spans="1:9" ht="28.5" x14ac:dyDescent="0.25">
      <c r="A108" s="8" t="s">
        <v>92</v>
      </c>
      <c r="B108" s="9" t="s">
        <v>182</v>
      </c>
      <c r="C108" s="9" t="s">
        <v>161</v>
      </c>
      <c r="D108" s="10">
        <v>17298</v>
      </c>
      <c r="E108" s="10">
        <v>12849</v>
      </c>
      <c r="F108" s="11">
        <f t="shared" ref="F108:F113" si="14">D108-E108</f>
        <v>4449</v>
      </c>
      <c r="G108" s="12">
        <f t="shared" ref="G108:G113" si="15">IF(E108&lt;&gt;0,(D108-E108)/E108*100,"-")</f>
        <v>34.625262666355361</v>
      </c>
      <c r="H108" s="9" t="s">
        <v>57</v>
      </c>
      <c r="I108" s="9" t="s">
        <v>183</v>
      </c>
    </row>
    <row r="109" spans="1:9" ht="28.5" x14ac:dyDescent="0.25">
      <c r="A109" s="8" t="s">
        <v>92</v>
      </c>
      <c r="B109" s="9" t="s">
        <v>184</v>
      </c>
      <c r="C109" s="9" t="s">
        <v>161</v>
      </c>
      <c r="D109" s="10">
        <v>37575</v>
      </c>
      <c r="E109" s="10">
        <v>29930</v>
      </c>
      <c r="F109" s="11">
        <f t="shared" si="14"/>
        <v>7645</v>
      </c>
      <c r="G109" s="12">
        <f t="shared" si="15"/>
        <v>25.542933511526893</v>
      </c>
      <c r="H109" s="9" t="s">
        <v>57</v>
      </c>
      <c r="I109" s="9" t="s">
        <v>183</v>
      </c>
    </row>
    <row r="110" spans="1:9" ht="28.5" x14ac:dyDescent="0.25">
      <c r="A110" s="8" t="s">
        <v>92</v>
      </c>
      <c r="B110" s="9" t="s">
        <v>185</v>
      </c>
      <c r="C110" s="9" t="s">
        <v>161</v>
      </c>
      <c r="D110" s="10">
        <v>24398</v>
      </c>
      <c r="E110" s="10">
        <v>24201</v>
      </c>
      <c r="F110" s="11">
        <f t="shared" si="14"/>
        <v>197</v>
      </c>
      <c r="G110" s="12">
        <f t="shared" si="15"/>
        <v>0.81401594975414238</v>
      </c>
      <c r="H110" s="9" t="s">
        <v>57</v>
      </c>
      <c r="I110" s="9" t="s">
        <v>183</v>
      </c>
    </row>
    <row r="111" spans="1:9" ht="28.5" x14ac:dyDescent="0.25">
      <c r="A111" s="8" t="s">
        <v>92</v>
      </c>
      <c r="B111" s="9" t="s">
        <v>186</v>
      </c>
      <c r="C111" s="9" t="s">
        <v>161</v>
      </c>
      <c r="D111" s="10">
        <v>87893</v>
      </c>
      <c r="E111" s="10">
        <v>149105</v>
      </c>
      <c r="F111" s="11">
        <f t="shared" si="14"/>
        <v>-61212</v>
      </c>
      <c r="G111" s="12">
        <f t="shared" si="15"/>
        <v>-41.052949263941521</v>
      </c>
      <c r="H111" s="9" t="s">
        <v>187</v>
      </c>
      <c r="I111" s="9" t="s">
        <v>183</v>
      </c>
    </row>
    <row r="112" spans="1:9" ht="28.5" x14ac:dyDescent="0.25">
      <c r="A112" s="8" t="s">
        <v>92</v>
      </c>
      <c r="B112" s="9" t="s">
        <v>188</v>
      </c>
      <c r="C112" s="9" t="s">
        <v>161</v>
      </c>
      <c r="D112" s="10">
        <v>29859</v>
      </c>
      <c r="E112" s="10">
        <v>32575</v>
      </c>
      <c r="F112" s="11">
        <f t="shared" si="14"/>
        <v>-2716</v>
      </c>
      <c r="G112" s="12">
        <f t="shared" si="15"/>
        <v>-8.3376822716807375</v>
      </c>
      <c r="H112" s="9" t="s">
        <v>57</v>
      </c>
      <c r="I112" s="9" t="s">
        <v>183</v>
      </c>
    </row>
    <row r="113" spans="1:9" ht="28.5" x14ac:dyDescent="0.25">
      <c r="A113" s="8" t="s">
        <v>92</v>
      </c>
      <c r="B113" s="9" t="s">
        <v>189</v>
      </c>
      <c r="C113" s="9" t="s">
        <v>41</v>
      </c>
      <c r="D113" s="10">
        <v>3813</v>
      </c>
      <c r="E113" s="10">
        <v>3334</v>
      </c>
      <c r="F113" s="11">
        <f t="shared" si="14"/>
        <v>479</v>
      </c>
      <c r="G113" s="12">
        <f t="shared" si="15"/>
        <v>14.367126574685063</v>
      </c>
      <c r="H113" s="9" t="s">
        <v>190</v>
      </c>
      <c r="I113" s="9" t="s">
        <v>183</v>
      </c>
    </row>
    <row r="114" spans="1:9" ht="28.5" x14ac:dyDescent="0.25">
      <c r="A114" s="8" t="s">
        <v>92</v>
      </c>
      <c r="B114" s="9" t="s">
        <v>191</v>
      </c>
      <c r="C114" s="9" t="s">
        <v>29</v>
      </c>
      <c r="D114" s="10" t="s">
        <v>29</v>
      </c>
      <c r="E114" s="10" t="s">
        <v>29</v>
      </c>
      <c r="F114" s="11" t="s">
        <v>29</v>
      </c>
      <c r="G114" s="12" t="s">
        <v>29</v>
      </c>
      <c r="H114" s="9" t="s">
        <v>29</v>
      </c>
      <c r="I114" s="9" t="s">
        <v>29</v>
      </c>
    </row>
    <row r="115" spans="1:9" ht="28.5" x14ac:dyDescent="0.25">
      <c r="A115" s="8" t="s">
        <v>92</v>
      </c>
      <c r="B115" s="9" t="s">
        <v>192</v>
      </c>
      <c r="C115" s="9" t="s">
        <v>35</v>
      </c>
      <c r="D115" s="10">
        <v>31900</v>
      </c>
      <c r="E115" s="10">
        <v>34592</v>
      </c>
      <c r="F115" s="11">
        <f t="shared" ref="F115:F121" si="16">D115-E115</f>
        <v>-2692</v>
      </c>
      <c r="G115" s="12">
        <f t="shared" ref="G115:G121" si="17">IF(E115&lt;&gt;0,(D115-E115)/E115*100,"-")</f>
        <v>-7.7821461609620721</v>
      </c>
      <c r="H115" s="9" t="s">
        <v>193</v>
      </c>
      <c r="I115" s="9" t="s">
        <v>194</v>
      </c>
    </row>
    <row r="116" spans="1:9" ht="28.5" x14ac:dyDescent="0.25">
      <c r="A116" s="8" t="s">
        <v>92</v>
      </c>
      <c r="B116" s="9" t="s">
        <v>195</v>
      </c>
      <c r="C116" s="9" t="s">
        <v>35</v>
      </c>
      <c r="D116" s="10">
        <v>30151</v>
      </c>
      <c r="E116" s="10">
        <v>34869</v>
      </c>
      <c r="F116" s="11">
        <f t="shared" si="16"/>
        <v>-4718</v>
      </c>
      <c r="G116" s="12">
        <f t="shared" si="17"/>
        <v>-13.530643264791076</v>
      </c>
      <c r="H116" s="9" t="s">
        <v>196</v>
      </c>
      <c r="I116" s="9" t="s">
        <v>194</v>
      </c>
    </row>
    <row r="117" spans="1:9" ht="42.75" x14ac:dyDescent="0.25">
      <c r="A117" s="8" t="s">
        <v>92</v>
      </c>
      <c r="B117" s="9" t="s">
        <v>197</v>
      </c>
      <c r="C117" s="9" t="s">
        <v>54</v>
      </c>
      <c r="D117" s="10">
        <v>18487</v>
      </c>
      <c r="E117" s="10">
        <v>14353</v>
      </c>
      <c r="F117" s="11">
        <f t="shared" si="16"/>
        <v>4134</v>
      </c>
      <c r="G117" s="12">
        <f t="shared" si="17"/>
        <v>28.802340974012402</v>
      </c>
      <c r="H117" s="9" t="s">
        <v>57</v>
      </c>
      <c r="I117" s="9" t="s">
        <v>194</v>
      </c>
    </row>
    <row r="118" spans="1:9" ht="28.5" x14ac:dyDescent="0.25">
      <c r="A118" s="8" t="s">
        <v>92</v>
      </c>
      <c r="B118" s="9" t="s">
        <v>198</v>
      </c>
      <c r="C118" s="9" t="s">
        <v>54</v>
      </c>
      <c r="D118" s="10">
        <v>22954</v>
      </c>
      <c r="E118" s="10">
        <v>14182</v>
      </c>
      <c r="F118" s="11">
        <f t="shared" si="16"/>
        <v>8772</v>
      </c>
      <c r="G118" s="12">
        <f t="shared" si="17"/>
        <v>61.853053165985052</v>
      </c>
      <c r="H118" s="9" t="s">
        <v>199</v>
      </c>
      <c r="I118" s="9" t="s">
        <v>194</v>
      </c>
    </row>
    <row r="119" spans="1:9" ht="28.5" x14ac:dyDescent="0.25">
      <c r="A119" s="8" t="s">
        <v>92</v>
      </c>
      <c r="B119" s="9" t="s">
        <v>200</v>
      </c>
      <c r="C119" s="9" t="s">
        <v>54</v>
      </c>
      <c r="D119" s="10">
        <v>8077</v>
      </c>
      <c r="E119" s="10">
        <v>9300</v>
      </c>
      <c r="F119" s="11">
        <f t="shared" si="16"/>
        <v>-1223</v>
      </c>
      <c r="G119" s="12">
        <f t="shared" si="17"/>
        <v>-13.150537634408602</v>
      </c>
      <c r="H119" s="9" t="s">
        <v>57</v>
      </c>
      <c r="I119" s="9" t="s">
        <v>194</v>
      </c>
    </row>
    <row r="120" spans="1:9" ht="28.5" x14ac:dyDescent="0.25">
      <c r="A120" s="8" t="s">
        <v>92</v>
      </c>
      <c r="B120" s="9" t="s">
        <v>201</v>
      </c>
      <c r="C120" s="9" t="s">
        <v>54</v>
      </c>
      <c r="D120" s="10">
        <v>17357</v>
      </c>
      <c r="E120" s="10">
        <v>7291</v>
      </c>
      <c r="F120" s="11">
        <f t="shared" si="16"/>
        <v>10066</v>
      </c>
      <c r="G120" s="12">
        <f t="shared" si="17"/>
        <v>138.06062268550266</v>
      </c>
      <c r="H120" s="9" t="s">
        <v>202</v>
      </c>
      <c r="I120" s="9" t="s">
        <v>194</v>
      </c>
    </row>
    <row r="121" spans="1:9" ht="28.5" x14ac:dyDescent="0.25">
      <c r="A121" s="8" t="s">
        <v>92</v>
      </c>
      <c r="B121" s="9" t="s">
        <v>203</v>
      </c>
      <c r="C121" s="9" t="s">
        <v>54</v>
      </c>
      <c r="D121" s="10">
        <v>9903</v>
      </c>
      <c r="E121" s="10">
        <v>32240</v>
      </c>
      <c r="F121" s="11">
        <f t="shared" si="16"/>
        <v>-22337</v>
      </c>
      <c r="G121" s="12">
        <f t="shared" si="17"/>
        <v>-69.283498759305203</v>
      </c>
      <c r="H121" s="9" t="s">
        <v>204</v>
      </c>
      <c r="I121" s="9" t="s">
        <v>194</v>
      </c>
    </row>
    <row r="122" spans="1:9" ht="28.5" x14ac:dyDescent="0.25">
      <c r="A122" s="8" t="s">
        <v>92</v>
      </c>
      <c r="B122" s="9" t="s">
        <v>205</v>
      </c>
      <c r="C122" s="9" t="s">
        <v>29</v>
      </c>
      <c r="D122" s="10" t="s">
        <v>29</v>
      </c>
      <c r="E122" s="10" t="s">
        <v>29</v>
      </c>
      <c r="F122" s="11" t="s">
        <v>29</v>
      </c>
      <c r="G122" s="12" t="s">
        <v>29</v>
      </c>
      <c r="H122" s="9" t="s">
        <v>29</v>
      </c>
      <c r="I122" s="9" t="s">
        <v>29</v>
      </c>
    </row>
    <row r="123" spans="1:9" ht="28.5" x14ac:dyDescent="0.25">
      <c r="A123" s="8" t="s">
        <v>92</v>
      </c>
      <c r="B123" s="9" t="s">
        <v>206</v>
      </c>
      <c r="C123" s="9" t="s">
        <v>54</v>
      </c>
      <c r="D123" s="10">
        <v>80673</v>
      </c>
      <c r="E123" s="10">
        <v>82257</v>
      </c>
      <c r="F123" s="11">
        <f>D123-E123</f>
        <v>-1584</v>
      </c>
      <c r="G123" s="12">
        <f>IF(E123&lt;&gt;0,(D123-E123)/E123*100,"-")</f>
        <v>-1.9256719792844379</v>
      </c>
      <c r="H123" s="9" t="s">
        <v>120</v>
      </c>
      <c r="I123" s="9" t="s">
        <v>207</v>
      </c>
    </row>
    <row r="124" spans="1:9" ht="28.5" x14ac:dyDescent="0.25">
      <c r="A124" s="8" t="s">
        <v>92</v>
      </c>
      <c r="B124" s="9" t="s">
        <v>208</v>
      </c>
      <c r="C124" s="9" t="s">
        <v>54</v>
      </c>
      <c r="D124" s="10">
        <v>139330</v>
      </c>
      <c r="E124" s="10">
        <v>144291</v>
      </c>
      <c r="F124" s="11">
        <f>D124-E124</f>
        <v>-4961</v>
      </c>
      <c r="G124" s="12">
        <f>IF(E124&lt;&gt;0,(D124-E124)/E124*100,"-")</f>
        <v>-3.4381908781559485</v>
      </c>
      <c r="H124" s="9" t="s">
        <v>209</v>
      </c>
      <c r="I124" s="9" t="s">
        <v>207</v>
      </c>
    </row>
    <row r="125" spans="1:9" ht="28.5" x14ac:dyDescent="0.25">
      <c r="A125" s="8" t="s">
        <v>92</v>
      </c>
      <c r="B125" s="9" t="s">
        <v>210</v>
      </c>
      <c r="C125" s="9" t="s">
        <v>29</v>
      </c>
      <c r="D125" s="10" t="s">
        <v>29</v>
      </c>
      <c r="E125" s="10" t="s">
        <v>29</v>
      </c>
      <c r="F125" s="11" t="s">
        <v>29</v>
      </c>
      <c r="G125" s="12" t="s">
        <v>29</v>
      </c>
      <c r="H125" s="9" t="s">
        <v>29</v>
      </c>
      <c r="I125" s="9" t="s">
        <v>29</v>
      </c>
    </row>
    <row r="126" spans="1:9" ht="28.5" x14ac:dyDescent="0.25">
      <c r="A126" s="8" t="s">
        <v>92</v>
      </c>
      <c r="B126" s="9" t="s">
        <v>211</v>
      </c>
      <c r="C126" s="9" t="s">
        <v>212</v>
      </c>
      <c r="D126" s="10">
        <v>6422</v>
      </c>
      <c r="E126" s="10">
        <v>5267</v>
      </c>
      <c r="F126" s="11">
        <f t="shared" ref="F126:F134" si="18">D126-E126</f>
        <v>1155</v>
      </c>
      <c r="G126" s="12">
        <f t="shared" ref="G126:G134" si="19">IF(E126&lt;&gt;0,(D126-E126)/E126*100,"-")</f>
        <v>21.928991835959749</v>
      </c>
      <c r="H126" s="9" t="s">
        <v>213</v>
      </c>
      <c r="I126" s="9" t="s">
        <v>214</v>
      </c>
    </row>
    <row r="127" spans="1:9" ht="28.5" x14ac:dyDescent="0.25">
      <c r="A127" s="8" t="s">
        <v>92</v>
      </c>
      <c r="B127" s="9" t="s">
        <v>215</v>
      </c>
      <c r="C127" s="9" t="s">
        <v>212</v>
      </c>
      <c r="D127" s="10">
        <v>9247</v>
      </c>
      <c r="E127" s="10">
        <v>13732</v>
      </c>
      <c r="F127" s="11">
        <f t="shared" si="18"/>
        <v>-4485</v>
      </c>
      <c r="G127" s="12">
        <f t="shared" si="19"/>
        <v>-32.660937955141279</v>
      </c>
      <c r="H127" s="9" t="s">
        <v>213</v>
      </c>
      <c r="I127" s="9" t="s">
        <v>214</v>
      </c>
    </row>
    <row r="128" spans="1:9" ht="28.5" x14ac:dyDescent="0.25">
      <c r="A128" s="8" t="s">
        <v>92</v>
      </c>
      <c r="B128" s="9" t="s">
        <v>216</v>
      </c>
      <c r="C128" s="9" t="s">
        <v>212</v>
      </c>
      <c r="D128" s="10">
        <v>2628</v>
      </c>
      <c r="E128" s="10">
        <v>3049</v>
      </c>
      <c r="F128" s="11">
        <f t="shared" si="18"/>
        <v>-421</v>
      </c>
      <c r="G128" s="12">
        <f t="shared" si="19"/>
        <v>-13.807805837979664</v>
      </c>
      <c r="H128" s="9" t="s">
        <v>213</v>
      </c>
      <c r="I128" s="9" t="s">
        <v>214</v>
      </c>
    </row>
    <row r="129" spans="1:9" ht="28.5" x14ac:dyDescent="0.25">
      <c r="A129" s="8" t="s">
        <v>92</v>
      </c>
      <c r="B129" s="9" t="s">
        <v>217</v>
      </c>
      <c r="C129" s="9" t="s">
        <v>212</v>
      </c>
      <c r="D129" s="10">
        <v>742</v>
      </c>
      <c r="E129" s="10">
        <v>709</v>
      </c>
      <c r="F129" s="11">
        <f t="shared" si="18"/>
        <v>33</v>
      </c>
      <c r="G129" s="12">
        <f t="shared" si="19"/>
        <v>4.6544428772919604</v>
      </c>
      <c r="H129" s="9" t="s">
        <v>57</v>
      </c>
      <c r="I129" s="9" t="s">
        <v>214</v>
      </c>
    </row>
    <row r="130" spans="1:9" ht="28.5" x14ac:dyDescent="0.25">
      <c r="A130" s="8" t="s">
        <v>92</v>
      </c>
      <c r="B130" s="9" t="s">
        <v>218</v>
      </c>
      <c r="C130" s="9" t="s">
        <v>212</v>
      </c>
      <c r="D130" s="10">
        <v>4732</v>
      </c>
      <c r="E130" s="10">
        <v>9877</v>
      </c>
      <c r="F130" s="11">
        <f t="shared" si="18"/>
        <v>-5145</v>
      </c>
      <c r="G130" s="12">
        <f t="shared" si="19"/>
        <v>-52.090715804394051</v>
      </c>
      <c r="H130" s="9" t="s">
        <v>213</v>
      </c>
      <c r="I130" s="9" t="s">
        <v>214</v>
      </c>
    </row>
    <row r="131" spans="1:9" ht="42.75" x14ac:dyDescent="0.25">
      <c r="A131" s="8" t="s">
        <v>92</v>
      </c>
      <c r="B131" s="9" t="s">
        <v>219</v>
      </c>
      <c r="C131" s="9" t="s">
        <v>212</v>
      </c>
      <c r="D131" s="10">
        <v>180</v>
      </c>
      <c r="E131" s="10">
        <v>131</v>
      </c>
      <c r="F131" s="11">
        <f t="shared" si="18"/>
        <v>49</v>
      </c>
      <c r="G131" s="12">
        <f t="shared" si="19"/>
        <v>37.404580152671755</v>
      </c>
      <c r="H131" s="9" t="s">
        <v>220</v>
      </c>
      <c r="I131" s="9" t="s">
        <v>214</v>
      </c>
    </row>
    <row r="132" spans="1:9" ht="28.5" x14ac:dyDescent="0.25">
      <c r="A132" s="8" t="s">
        <v>92</v>
      </c>
      <c r="B132" s="9" t="s">
        <v>221</v>
      </c>
      <c r="C132" s="9" t="s">
        <v>212</v>
      </c>
      <c r="D132" s="10">
        <v>2425</v>
      </c>
      <c r="E132" s="10">
        <v>3298</v>
      </c>
      <c r="F132" s="11">
        <f t="shared" si="18"/>
        <v>-873</v>
      </c>
      <c r="G132" s="12">
        <f t="shared" si="19"/>
        <v>-26.47058823529412</v>
      </c>
      <c r="H132" s="9" t="s">
        <v>222</v>
      </c>
      <c r="I132" s="9" t="s">
        <v>214</v>
      </c>
    </row>
    <row r="133" spans="1:9" ht="28.5" x14ac:dyDescent="0.25">
      <c r="A133" s="8" t="s">
        <v>92</v>
      </c>
      <c r="B133" s="9" t="s">
        <v>223</v>
      </c>
      <c r="C133" s="9" t="s">
        <v>212</v>
      </c>
      <c r="D133" s="10">
        <v>12972</v>
      </c>
      <c r="E133" s="10">
        <v>13967</v>
      </c>
      <c r="F133" s="11">
        <f t="shared" si="18"/>
        <v>-995</v>
      </c>
      <c r="G133" s="12">
        <f t="shared" si="19"/>
        <v>-7.1239349896183857</v>
      </c>
      <c r="H133" s="9" t="s">
        <v>213</v>
      </c>
      <c r="I133" s="9" t="s">
        <v>214</v>
      </c>
    </row>
    <row r="134" spans="1:9" ht="28.5" x14ac:dyDescent="0.25">
      <c r="A134" s="8" t="s">
        <v>92</v>
      </c>
      <c r="B134" s="9" t="s">
        <v>224</v>
      </c>
      <c r="C134" s="9" t="s">
        <v>212</v>
      </c>
      <c r="D134" s="10">
        <v>9259</v>
      </c>
      <c r="E134" s="10">
        <v>11611</v>
      </c>
      <c r="F134" s="11">
        <f t="shared" si="18"/>
        <v>-2352</v>
      </c>
      <c r="G134" s="12">
        <f t="shared" si="19"/>
        <v>-20.256653173714582</v>
      </c>
      <c r="H134" s="9" t="s">
        <v>225</v>
      </c>
      <c r="I134" s="9" t="s">
        <v>214</v>
      </c>
    </row>
    <row r="135" spans="1:9" ht="28.5" x14ac:dyDescent="0.25">
      <c r="A135" s="8" t="s">
        <v>92</v>
      </c>
      <c r="B135" s="9" t="s">
        <v>226</v>
      </c>
      <c r="C135" s="9" t="s">
        <v>29</v>
      </c>
      <c r="D135" s="10" t="s">
        <v>29</v>
      </c>
      <c r="E135" s="10" t="s">
        <v>29</v>
      </c>
      <c r="F135" s="11" t="s">
        <v>29</v>
      </c>
      <c r="G135" s="12" t="s">
        <v>29</v>
      </c>
      <c r="H135" s="9" t="s">
        <v>29</v>
      </c>
      <c r="I135" s="9" t="s">
        <v>29</v>
      </c>
    </row>
    <row r="136" spans="1:9" ht="28.5" x14ac:dyDescent="0.25">
      <c r="A136" s="8" t="s">
        <v>92</v>
      </c>
      <c r="B136" s="9" t="s">
        <v>227</v>
      </c>
      <c r="C136" s="9" t="s">
        <v>228</v>
      </c>
      <c r="D136" s="10">
        <v>511</v>
      </c>
      <c r="E136" s="10">
        <v>620</v>
      </c>
      <c r="F136" s="11">
        <f t="shared" ref="F136:F199" si="20">D136-E136</f>
        <v>-109</v>
      </c>
      <c r="G136" s="12">
        <f t="shared" ref="G136:G199" si="21">IF(E136&lt;&gt;0,(D136-E136)/E136*100,"-")</f>
        <v>-17.580645161290324</v>
      </c>
      <c r="H136" s="9" t="s">
        <v>229</v>
      </c>
      <c r="I136" s="9" t="s">
        <v>230</v>
      </c>
    </row>
    <row r="137" spans="1:9" ht="28.5" x14ac:dyDescent="0.25">
      <c r="A137" s="8" t="s">
        <v>92</v>
      </c>
      <c r="B137" s="9" t="s">
        <v>231</v>
      </c>
      <c r="C137" s="9" t="s">
        <v>228</v>
      </c>
      <c r="D137" s="10">
        <v>787</v>
      </c>
      <c r="E137" s="10">
        <v>999</v>
      </c>
      <c r="F137" s="11">
        <f t="shared" si="20"/>
        <v>-212</v>
      </c>
      <c r="G137" s="12">
        <f t="shared" si="21"/>
        <v>-21.221221221221221</v>
      </c>
      <c r="H137" s="9" t="s">
        <v>229</v>
      </c>
      <c r="I137" s="9" t="s">
        <v>230</v>
      </c>
    </row>
    <row r="138" spans="1:9" ht="28.5" x14ac:dyDescent="0.25">
      <c r="A138" s="8" t="s">
        <v>92</v>
      </c>
      <c r="B138" s="9" t="s">
        <v>232</v>
      </c>
      <c r="C138" s="9" t="s">
        <v>228</v>
      </c>
      <c r="D138" s="10">
        <v>3015</v>
      </c>
      <c r="E138" s="10">
        <v>3989</v>
      </c>
      <c r="F138" s="11">
        <f t="shared" si="20"/>
        <v>-974</v>
      </c>
      <c r="G138" s="12">
        <f t="shared" si="21"/>
        <v>-24.417147154675355</v>
      </c>
      <c r="H138" s="9" t="s">
        <v>229</v>
      </c>
      <c r="I138" s="9" t="s">
        <v>230</v>
      </c>
    </row>
    <row r="139" spans="1:9" ht="28.5" x14ac:dyDescent="0.25">
      <c r="A139" s="8" t="s">
        <v>92</v>
      </c>
      <c r="B139" s="9" t="s">
        <v>233</v>
      </c>
      <c r="C139" s="9" t="s">
        <v>228</v>
      </c>
      <c r="D139" s="10">
        <v>2461</v>
      </c>
      <c r="E139" s="10">
        <v>2699</v>
      </c>
      <c r="F139" s="11">
        <f t="shared" si="20"/>
        <v>-238</v>
      </c>
      <c r="G139" s="12">
        <f t="shared" si="21"/>
        <v>-8.8180807706557971</v>
      </c>
      <c r="H139" s="9" t="s">
        <v>229</v>
      </c>
      <c r="I139" s="9" t="s">
        <v>230</v>
      </c>
    </row>
    <row r="140" spans="1:9" ht="42.75" x14ac:dyDescent="0.25">
      <c r="A140" s="8" t="s">
        <v>234</v>
      </c>
      <c r="B140" s="9" t="s">
        <v>235</v>
      </c>
      <c r="C140" s="9" t="s">
        <v>95</v>
      </c>
      <c r="D140" s="10">
        <v>131726</v>
      </c>
      <c r="E140" s="10">
        <v>96000</v>
      </c>
      <c r="F140" s="11">
        <f t="shared" si="20"/>
        <v>35726</v>
      </c>
      <c r="G140" s="12">
        <f t="shared" si="21"/>
        <v>37.214583333333337</v>
      </c>
      <c r="H140" s="9" t="s">
        <v>236</v>
      </c>
      <c r="I140" s="9" t="s">
        <v>237</v>
      </c>
    </row>
    <row r="141" spans="1:9" ht="28.5" x14ac:dyDescent="0.25">
      <c r="A141" s="8" t="s">
        <v>234</v>
      </c>
      <c r="B141" s="9" t="s">
        <v>238</v>
      </c>
      <c r="C141" s="9" t="s">
        <v>95</v>
      </c>
      <c r="D141" s="10">
        <v>124800</v>
      </c>
      <c r="E141" s="10">
        <v>100000</v>
      </c>
      <c r="F141" s="11">
        <f t="shared" si="20"/>
        <v>24800</v>
      </c>
      <c r="G141" s="12">
        <f t="shared" si="21"/>
        <v>24.8</v>
      </c>
      <c r="H141" s="9" t="s">
        <v>239</v>
      </c>
      <c r="I141" s="9" t="s">
        <v>237</v>
      </c>
    </row>
    <row r="142" spans="1:9" ht="28.5" x14ac:dyDescent="0.25">
      <c r="A142" s="8" t="s">
        <v>234</v>
      </c>
      <c r="B142" s="9" t="s">
        <v>240</v>
      </c>
      <c r="C142" s="9" t="s">
        <v>100</v>
      </c>
      <c r="D142" s="10">
        <v>2369</v>
      </c>
      <c r="E142" s="10">
        <v>1540</v>
      </c>
      <c r="F142" s="11">
        <f t="shared" si="20"/>
        <v>829</v>
      </c>
      <c r="G142" s="12">
        <f t="shared" si="21"/>
        <v>53.831168831168831</v>
      </c>
      <c r="H142" s="9" t="s">
        <v>57</v>
      </c>
      <c r="I142" s="9" t="s">
        <v>241</v>
      </c>
    </row>
    <row r="143" spans="1:9" ht="28.5" x14ac:dyDescent="0.25">
      <c r="A143" s="8" t="s">
        <v>234</v>
      </c>
      <c r="B143" s="9" t="s">
        <v>242</v>
      </c>
      <c r="C143" s="9" t="s">
        <v>243</v>
      </c>
      <c r="D143" s="10">
        <v>268380</v>
      </c>
      <c r="E143" s="10">
        <v>278566</v>
      </c>
      <c r="F143" s="11">
        <f t="shared" si="20"/>
        <v>-10186</v>
      </c>
      <c r="G143" s="12">
        <f t="shared" si="21"/>
        <v>-3.6565840770230396</v>
      </c>
      <c r="H143" s="9" t="s">
        <v>244</v>
      </c>
      <c r="I143" s="9" t="s">
        <v>245</v>
      </c>
    </row>
    <row r="144" spans="1:9" ht="28.5" x14ac:dyDescent="0.25">
      <c r="A144" s="8" t="s">
        <v>234</v>
      </c>
      <c r="B144" s="9" t="s">
        <v>246</v>
      </c>
      <c r="C144" s="9" t="s">
        <v>243</v>
      </c>
      <c r="D144" s="10">
        <v>95569</v>
      </c>
      <c r="E144" s="10">
        <v>102101</v>
      </c>
      <c r="F144" s="11">
        <f t="shared" si="20"/>
        <v>-6532</v>
      </c>
      <c r="G144" s="12">
        <f t="shared" si="21"/>
        <v>-6.3975867033623572</v>
      </c>
      <c r="H144" s="9" t="s">
        <v>244</v>
      </c>
      <c r="I144" s="9" t="s">
        <v>245</v>
      </c>
    </row>
    <row r="145" spans="1:9" ht="28.5" x14ac:dyDescent="0.25">
      <c r="A145" s="8" t="s">
        <v>234</v>
      </c>
      <c r="B145" s="9" t="s">
        <v>247</v>
      </c>
      <c r="C145" s="9" t="s">
        <v>243</v>
      </c>
      <c r="D145" s="10">
        <v>339463</v>
      </c>
      <c r="E145" s="10">
        <v>364557</v>
      </c>
      <c r="F145" s="11">
        <f t="shared" si="20"/>
        <v>-25094</v>
      </c>
      <c r="G145" s="12">
        <f t="shared" si="21"/>
        <v>-6.883422894087893</v>
      </c>
      <c r="H145" s="9" t="s">
        <v>244</v>
      </c>
      <c r="I145" s="9" t="s">
        <v>245</v>
      </c>
    </row>
    <row r="146" spans="1:9" ht="28.5" x14ac:dyDescent="0.25">
      <c r="A146" s="8" t="s">
        <v>234</v>
      </c>
      <c r="B146" s="9" t="s">
        <v>248</v>
      </c>
      <c r="C146" s="9" t="s">
        <v>100</v>
      </c>
      <c r="D146" s="10">
        <v>8775</v>
      </c>
      <c r="E146" s="10">
        <v>8785</v>
      </c>
      <c r="F146" s="11">
        <f t="shared" si="20"/>
        <v>-10</v>
      </c>
      <c r="G146" s="12">
        <f t="shared" si="21"/>
        <v>-0.11383039271485487</v>
      </c>
      <c r="H146" s="9" t="s">
        <v>57</v>
      </c>
      <c r="I146" s="9" t="s">
        <v>241</v>
      </c>
    </row>
    <row r="147" spans="1:9" ht="28.5" x14ac:dyDescent="0.25">
      <c r="A147" s="8" t="s">
        <v>234</v>
      </c>
      <c r="B147" s="9" t="s">
        <v>249</v>
      </c>
      <c r="C147" s="9" t="s">
        <v>100</v>
      </c>
      <c r="D147" s="10">
        <v>37127</v>
      </c>
      <c r="E147" s="10">
        <v>32858</v>
      </c>
      <c r="F147" s="11">
        <f t="shared" si="20"/>
        <v>4269</v>
      </c>
      <c r="G147" s="12">
        <f t="shared" si="21"/>
        <v>12.992269766875648</v>
      </c>
      <c r="H147" s="9" t="s">
        <v>250</v>
      </c>
      <c r="I147" s="9" t="s">
        <v>241</v>
      </c>
    </row>
    <row r="148" spans="1:9" ht="28.5" x14ac:dyDescent="0.25">
      <c r="A148" s="8" t="s">
        <v>234</v>
      </c>
      <c r="B148" s="9" t="s">
        <v>251</v>
      </c>
      <c r="C148" s="9" t="s">
        <v>100</v>
      </c>
      <c r="D148" s="10">
        <v>16875</v>
      </c>
      <c r="E148" s="10">
        <v>13002</v>
      </c>
      <c r="F148" s="11">
        <f t="shared" si="20"/>
        <v>3873</v>
      </c>
      <c r="G148" s="12">
        <f t="shared" si="21"/>
        <v>29.787724965389938</v>
      </c>
      <c r="H148" s="9" t="s">
        <v>250</v>
      </c>
      <c r="I148" s="9" t="s">
        <v>241</v>
      </c>
    </row>
    <row r="149" spans="1:9" ht="28.5" x14ac:dyDescent="0.25">
      <c r="A149" s="8" t="s">
        <v>234</v>
      </c>
      <c r="B149" s="9" t="s">
        <v>252</v>
      </c>
      <c r="C149" s="9" t="s">
        <v>100</v>
      </c>
      <c r="D149" s="10">
        <v>20013</v>
      </c>
      <c r="E149" s="10">
        <v>19664</v>
      </c>
      <c r="F149" s="11">
        <f t="shared" si="20"/>
        <v>349</v>
      </c>
      <c r="G149" s="12">
        <f t="shared" si="21"/>
        <v>1.7748169243287224</v>
      </c>
      <c r="H149" s="9" t="s">
        <v>253</v>
      </c>
      <c r="I149" s="9" t="s">
        <v>241</v>
      </c>
    </row>
    <row r="150" spans="1:9" ht="28.5" x14ac:dyDescent="0.25">
      <c r="A150" s="8" t="s">
        <v>234</v>
      </c>
      <c r="B150" s="9" t="s">
        <v>254</v>
      </c>
      <c r="C150" s="9" t="s">
        <v>37</v>
      </c>
      <c r="D150" s="10">
        <v>30207</v>
      </c>
      <c r="E150" s="10">
        <v>30080</v>
      </c>
      <c r="F150" s="11">
        <f t="shared" si="20"/>
        <v>127</v>
      </c>
      <c r="G150" s="12">
        <f t="shared" si="21"/>
        <v>0.42220744680851063</v>
      </c>
      <c r="H150" s="9" t="s">
        <v>255</v>
      </c>
      <c r="I150" s="9" t="s">
        <v>256</v>
      </c>
    </row>
    <row r="151" spans="1:9" ht="28.5" x14ac:dyDescent="0.25">
      <c r="A151" s="8" t="s">
        <v>234</v>
      </c>
      <c r="B151" s="9" t="s">
        <v>257</v>
      </c>
      <c r="C151" s="9" t="s">
        <v>243</v>
      </c>
      <c r="D151" s="10">
        <v>43262</v>
      </c>
      <c r="E151" s="10">
        <v>45379</v>
      </c>
      <c r="F151" s="11">
        <f t="shared" si="20"/>
        <v>-2117</v>
      </c>
      <c r="G151" s="12">
        <f t="shared" si="21"/>
        <v>-4.6651534850922234</v>
      </c>
      <c r="H151" s="9" t="s">
        <v>244</v>
      </c>
      <c r="I151" s="9" t="s">
        <v>245</v>
      </c>
    </row>
    <row r="152" spans="1:9" ht="42.75" x14ac:dyDescent="0.25">
      <c r="A152" s="8" t="s">
        <v>234</v>
      </c>
      <c r="B152" s="9" t="s">
        <v>258</v>
      </c>
      <c r="C152" s="9" t="s">
        <v>51</v>
      </c>
      <c r="D152" s="10">
        <v>37764</v>
      </c>
      <c r="E152" s="10">
        <v>19162</v>
      </c>
      <c r="F152" s="11">
        <f t="shared" si="20"/>
        <v>18602</v>
      </c>
      <c r="G152" s="12">
        <f t="shared" si="21"/>
        <v>97.077549316355288</v>
      </c>
      <c r="H152" s="9" t="s">
        <v>120</v>
      </c>
      <c r="I152" s="9" t="s">
        <v>259</v>
      </c>
    </row>
    <row r="153" spans="1:9" ht="28.5" x14ac:dyDescent="0.25">
      <c r="A153" s="8" t="s">
        <v>234</v>
      </c>
      <c r="B153" s="9" t="s">
        <v>260</v>
      </c>
      <c r="C153" s="9" t="s">
        <v>31</v>
      </c>
      <c r="D153" s="10">
        <v>21924</v>
      </c>
      <c r="E153" s="10">
        <v>24826</v>
      </c>
      <c r="F153" s="11">
        <f t="shared" si="20"/>
        <v>-2902</v>
      </c>
      <c r="G153" s="12">
        <f t="shared" si="21"/>
        <v>-11.68935793120116</v>
      </c>
      <c r="H153" s="9" t="s">
        <v>261</v>
      </c>
      <c r="I153" s="9" t="s">
        <v>262</v>
      </c>
    </row>
    <row r="154" spans="1:9" ht="28.5" x14ac:dyDescent="0.25">
      <c r="A154" s="8" t="s">
        <v>234</v>
      </c>
      <c r="B154" s="9" t="s">
        <v>263</v>
      </c>
      <c r="C154" s="9" t="s">
        <v>264</v>
      </c>
      <c r="D154" s="10">
        <v>143226</v>
      </c>
      <c r="E154" s="10">
        <v>142338</v>
      </c>
      <c r="F154" s="11">
        <f t="shared" si="20"/>
        <v>888</v>
      </c>
      <c r="G154" s="12">
        <f t="shared" si="21"/>
        <v>0.62386713316191045</v>
      </c>
      <c r="H154" s="9" t="s">
        <v>265</v>
      </c>
      <c r="I154" s="9" t="s">
        <v>266</v>
      </c>
    </row>
    <row r="155" spans="1:9" ht="28.5" x14ac:dyDescent="0.25">
      <c r="A155" s="8" t="s">
        <v>234</v>
      </c>
      <c r="B155" s="9" t="s">
        <v>267</v>
      </c>
      <c r="C155" s="9" t="s">
        <v>95</v>
      </c>
      <c r="D155" s="10">
        <v>300443</v>
      </c>
      <c r="E155" s="10">
        <v>300000</v>
      </c>
      <c r="F155" s="11">
        <f t="shared" si="20"/>
        <v>443</v>
      </c>
      <c r="G155" s="12">
        <f t="shared" si="21"/>
        <v>0.14766666666666667</v>
      </c>
      <c r="H155" s="9" t="s">
        <v>268</v>
      </c>
      <c r="I155" s="9" t="s">
        <v>237</v>
      </c>
    </row>
    <row r="156" spans="1:9" ht="42.75" x14ac:dyDescent="0.25">
      <c r="A156" s="8" t="s">
        <v>234</v>
      </c>
      <c r="B156" s="9" t="s">
        <v>269</v>
      </c>
      <c r="C156" s="9" t="s">
        <v>119</v>
      </c>
      <c r="D156" s="10">
        <v>17492</v>
      </c>
      <c r="E156" s="10">
        <v>17552</v>
      </c>
      <c r="F156" s="11">
        <f t="shared" si="20"/>
        <v>-60</v>
      </c>
      <c r="G156" s="12">
        <f t="shared" si="21"/>
        <v>-0.34184138559708299</v>
      </c>
      <c r="H156" s="9" t="s">
        <v>270</v>
      </c>
      <c r="I156" s="9" t="s">
        <v>271</v>
      </c>
    </row>
    <row r="157" spans="1:9" ht="28.5" x14ac:dyDescent="0.25">
      <c r="A157" s="8" t="s">
        <v>234</v>
      </c>
      <c r="B157" s="9" t="s">
        <v>272</v>
      </c>
      <c r="C157" s="9" t="s">
        <v>243</v>
      </c>
      <c r="D157" s="10">
        <v>36132</v>
      </c>
      <c r="E157" s="10">
        <v>0</v>
      </c>
      <c r="F157" s="11">
        <f t="shared" si="20"/>
        <v>36132</v>
      </c>
      <c r="G157" s="12" t="str">
        <f t="shared" si="21"/>
        <v>-</v>
      </c>
      <c r="H157" s="9" t="s">
        <v>244</v>
      </c>
      <c r="I157" s="9" t="s">
        <v>245</v>
      </c>
    </row>
    <row r="158" spans="1:9" ht="42.75" x14ac:dyDescent="0.25">
      <c r="A158" s="8" t="s">
        <v>273</v>
      </c>
      <c r="B158" s="9" t="s">
        <v>274</v>
      </c>
      <c r="C158" s="9" t="s">
        <v>37</v>
      </c>
      <c r="D158" s="10">
        <v>4145</v>
      </c>
      <c r="E158" s="10">
        <v>3768</v>
      </c>
      <c r="F158" s="11">
        <f t="shared" si="20"/>
        <v>377</v>
      </c>
      <c r="G158" s="12">
        <f t="shared" si="21"/>
        <v>10.005307855626327</v>
      </c>
      <c r="H158" s="9" t="s">
        <v>57</v>
      </c>
      <c r="I158" s="9" t="s">
        <v>275</v>
      </c>
    </row>
    <row r="159" spans="1:9" ht="42.75" x14ac:dyDescent="0.25">
      <c r="A159" s="8" t="s">
        <v>273</v>
      </c>
      <c r="B159" s="9" t="s">
        <v>276</v>
      </c>
      <c r="C159" s="9" t="s">
        <v>37</v>
      </c>
      <c r="D159" s="10">
        <v>6794</v>
      </c>
      <c r="E159" s="10">
        <v>4717</v>
      </c>
      <c r="F159" s="11">
        <f t="shared" si="20"/>
        <v>2077</v>
      </c>
      <c r="G159" s="12">
        <f t="shared" si="21"/>
        <v>44.032223871104513</v>
      </c>
      <c r="H159" s="9" t="s">
        <v>57</v>
      </c>
      <c r="I159" s="9" t="s">
        <v>275</v>
      </c>
    </row>
    <row r="160" spans="1:9" ht="42.75" x14ac:dyDescent="0.25">
      <c r="A160" s="8" t="s">
        <v>273</v>
      </c>
      <c r="B160" s="9" t="s">
        <v>277</v>
      </c>
      <c r="C160" s="9" t="s">
        <v>41</v>
      </c>
      <c r="D160" s="10">
        <v>84691</v>
      </c>
      <c r="E160" s="10">
        <v>65726</v>
      </c>
      <c r="F160" s="11">
        <f t="shared" si="20"/>
        <v>18965</v>
      </c>
      <c r="G160" s="12">
        <f t="shared" si="21"/>
        <v>28.854638955664424</v>
      </c>
      <c r="H160" s="9" t="s">
        <v>57</v>
      </c>
      <c r="I160" s="9" t="s">
        <v>275</v>
      </c>
    </row>
    <row r="161" spans="1:9" ht="42.75" x14ac:dyDescent="0.25">
      <c r="A161" s="8" t="s">
        <v>273</v>
      </c>
      <c r="B161" s="9" t="s">
        <v>278</v>
      </c>
      <c r="C161" s="9" t="s">
        <v>54</v>
      </c>
      <c r="D161" s="10">
        <v>14415</v>
      </c>
      <c r="E161" s="10">
        <v>14666</v>
      </c>
      <c r="F161" s="11">
        <f t="shared" si="20"/>
        <v>-251</v>
      </c>
      <c r="G161" s="12">
        <f t="shared" si="21"/>
        <v>-1.7114414291558706</v>
      </c>
      <c r="H161" s="9" t="s">
        <v>57</v>
      </c>
      <c r="I161" s="9" t="s">
        <v>275</v>
      </c>
    </row>
    <row r="162" spans="1:9" ht="42.75" x14ac:dyDescent="0.25">
      <c r="A162" s="8" t="s">
        <v>273</v>
      </c>
      <c r="B162" s="9" t="s">
        <v>279</v>
      </c>
      <c r="C162" s="9" t="s">
        <v>95</v>
      </c>
      <c r="D162" s="10">
        <v>21855</v>
      </c>
      <c r="E162" s="10">
        <v>20164</v>
      </c>
      <c r="F162" s="11">
        <f t="shared" si="20"/>
        <v>1691</v>
      </c>
      <c r="G162" s="12">
        <f t="shared" si="21"/>
        <v>8.386232890299544</v>
      </c>
      <c r="H162" s="9" t="s">
        <v>57</v>
      </c>
      <c r="I162" s="9" t="s">
        <v>275</v>
      </c>
    </row>
    <row r="163" spans="1:9" ht="42.75" x14ac:dyDescent="0.25">
      <c r="A163" s="8" t="s">
        <v>273</v>
      </c>
      <c r="B163" s="9" t="s">
        <v>280</v>
      </c>
      <c r="C163" s="9" t="s">
        <v>95</v>
      </c>
      <c r="D163" s="10">
        <v>14773</v>
      </c>
      <c r="E163" s="10">
        <v>14702</v>
      </c>
      <c r="F163" s="11">
        <f t="shared" si="20"/>
        <v>71</v>
      </c>
      <c r="G163" s="12">
        <f t="shared" si="21"/>
        <v>0.48292749285811459</v>
      </c>
      <c r="H163" s="9" t="s">
        <v>57</v>
      </c>
      <c r="I163" s="9" t="s">
        <v>275</v>
      </c>
    </row>
    <row r="164" spans="1:9" ht="42.75" x14ac:dyDescent="0.25">
      <c r="A164" s="8" t="s">
        <v>273</v>
      </c>
      <c r="B164" s="9" t="s">
        <v>281</v>
      </c>
      <c r="C164" s="9" t="s">
        <v>100</v>
      </c>
      <c r="D164" s="10">
        <v>52011</v>
      </c>
      <c r="E164" s="10">
        <v>40589</v>
      </c>
      <c r="F164" s="11">
        <f t="shared" si="20"/>
        <v>11422</v>
      </c>
      <c r="G164" s="12">
        <f t="shared" si="21"/>
        <v>28.140629234521668</v>
      </c>
      <c r="H164" s="9" t="s">
        <v>57</v>
      </c>
      <c r="I164" s="9" t="s">
        <v>275</v>
      </c>
    </row>
    <row r="165" spans="1:9" ht="28.5" x14ac:dyDescent="0.25">
      <c r="A165" s="8" t="s">
        <v>273</v>
      </c>
      <c r="B165" s="9" t="s">
        <v>282</v>
      </c>
      <c r="C165" s="9" t="s">
        <v>100</v>
      </c>
      <c r="D165" s="10">
        <v>7067</v>
      </c>
      <c r="E165" s="10">
        <v>4502</v>
      </c>
      <c r="F165" s="11">
        <f t="shared" si="20"/>
        <v>2565</v>
      </c>
      <c r="G165" s="12">
        <f t="shared" si="21"/>
        <v>56.97467792092403</v>
      </c>
      <c r="H165" s="9" t="s">
        <v>57</v>
      </c>
      <c r="I165" s="9" t="s">
        <v>283</v>
      </c>
    </row>
    <row r="166" spans="1:9" ht="28.5" x14ac:dyDescent="0.25">
      <c r="A166" s="8" t="s">
        <v>273</v>
      </c>
      <c r="B166" s="9" t="s">
        <v>284</v>
      </c>
      <c r="C166" s="9" t="s">
        <v>100</v>
      </c>
      <c r="D166" s="10">
        <v>8343</v>
      </c>
      <c r="E166" s="10">
        <v>313</v>
      </c>
      <c r="F166" s="11">
        <f t="shared" si="20"/>
        <v>8030</v>
      </c>
      <c r="G166" s="12">
        <f t="shared" si="21"/>
        <v>2565.4952076677314</v>
      </c>
      <c r="H166" s="9" t="s">
        <v>57</v>
      </c>
      <c r="I166" s="9" t="s">
        <v>283</v>
      </c>
    </row>
    <row r="167" spans="1:9" ht="42.75" x14ac:dyDescent="0.25">
      <c r="A167" s="8" t="s">
        <v>273</v>
      </c>
      <c r="B167" s="9" t="s">
        <v>285</v>
      </c>
      <c r="C167" s="9" t="s">
        <v>243</v>
      </c>
      <c r="D167" s="10">
        <v>15707</v>
      </c>
      <c r="E167" s="10">
        <v>17381</v>
      </c>
      <c r="F167" s="11">
        <f t="shared" si="20"/>
        <v>-1674</v>
      </c>
      <c r="G167" s="12">
        <f t="shared" si="21"/>
        <v>-9.6312064898452334</v>
      </c>
      <c r="H167" s="9" t="s">
        <v>57</v>
      </c>
      <c r="I167" s="9" t="s">
        <v>275</v>
      </c>
    </row>
    <row r="168" spans="1:9" ht="42.75" x14ac:dyDescent="0.25">
      <c r="A168" s="8" t="s">
        <v>273</v>
      </c>
      <c r="B168" s="9" t="s">
        <v>286</v>
      </c>
      <c r="C168" s="9" t="s">
        <v>51</v>
      </c>
      <c r="D168" s="10">
        <v>15609</v>
      </c>
      <c r="E168" s="10">
        <v>17885</v>
      </c>
      <c r="F168" s="11">
        <f t="shared" si="20"/>
        <v>-2276</v>
      </c>
      <c r="G168" s="12">
        <f t="shared" si="21"/>
        <v>-12.725747833379927</v>
      </c>
      <c r="H168" s="9" t="s">
        <v>57</v>
      </c>
      <c r="I168" s="9" t="s">
        <v>275</v>
      </c>
    </row>
    <row r="169" spans="1:9" ht="42.75" x14ac:dyDescent="0.25">
      <c r="A169" s="8" t="s">
        <v>273</v>
      </c>
      <c r="B169" s="9" t="s">
        <v>287</v>
      </c>
      <c r="C169" s="9" t="s">
        <v>51</v>
      </c>
      <c r="D169" s="10">
        <v>15455</v>
      </c>
      <c r="E169" s="10">
        <v>14255</v>
      </c>
      <c r="F169" s="11">
        <f t="shared" si="20"/>
        <v>1200</v>
      </c>
      <c r="G169" s="12">
        <f t="shared" si="21"/>
        <v>8.4180989126622237</v>
      </c>
      <c r="H169" s="9" t="s">
        <v>57</v>
      </c>
      <c r="I169" s="9" t="s">
        <v>275</v>
      </c>
    </row>
    <row r="170" spans="1:9" ht="42.75" x14ac:dyDescent="0.25">
      <c r="A170" s="8" t="s">
        <v>273</v>
      </c>
      <c r="B170" s="9" t="s">
        <v>288</v>
      </c>
      <c r="C170" s="9" t="s">
        <v>31</v>
      </c>
      <c r="D170" s="10">
        <v>330</v>
      </c>
      <c r="E170" s="10">
        <v>32878</v>
      </c>
      <c r="F170" s="11">
        <f t="shared" si="20"/>
        <v>-32548</v>
      </c>
      <c r="G170" s="12">
        <f t="shared" si="21"/>
        <v>-98.996289312001949</v>
      </c>
      <c r="H170" s="9" t="s">
        <v>57</v>
      </c>
      <c r="I170" s="9" t="s">
        <v>275</v>
      </c>
    </row>
    <row r="171" spans="1:9" ht="28.5" x14ac:dyDescent="0.25">
      <c r="A171" s="8" t="s">
        <v>273</v>
      </c>
      <c r="B171" s="9" t="s">
        <v>289</v>
      </c>
      <c r="C171" s="9" t="s">
        <v>31</v>
      </c>
      <c r="D171" s="10">
        <v>10627</v>
      </c>
      <c r="E171" s="10">
        <v>10734</v>
      </c>
      <c r="F171" s="11">
        <f t="shared" si="20"/>
        <v>-107</v>
      </c>
      <c r="G171" s="12">
        <f t="shared" si="21"/>
        <v>-0.99683249487609471</v>
      </c>
      <c r="H171" s="9" t="s">
        <v>57</v>
      </c>
      <c r="I171" s="9" t="s">
        <v>262</v>
      </c>
    </row>
    <row r="172" spans="1:9" ht="28.5" x14ac:dyDescent="0.25">
      <c r="A172" s="8" t="s">
        <v>273</v>
      </c>
      <c r="B172" s="9" t="s">
        <v>290</v>
      </c>
      <c r="C172" s="9" t="s">
        <v>31</v>
      </c>
      <c r="D172" s="10">
        <v>141646</v>
      </c>
      <c r="E172" s="10">
        <v>142810</v>
      </c>
      <c r="F172" s="11">
        <f t="shared" si="20"/>
        <v>-1164</v>
      </c>
      <c r="G172" s="12">
        <f t="shared" si="21"/>
        <v>-0.8150689727610112</v>
      </c>
      <c r="H172" s="9" t="s">
        <v>57</v>
      </c>
      <c r="I172" s="9" t="s">
        <v>262</v>
      </c>
    </row>
    <row r="173" spans="1:9" ht="42.75" x14ac:dyDescent="0.25">
      <c r="A173" s="8" t="s">
        <v>273</v>
      </c>
      <c r="B173" s="9" t="s">
        <v>291</v>
      </c>
      <c r="C173" s="9" t="s">
        <v>37</v>
      </c>
      <c r="D173" s="10">
        <v>1420</v>
      </c>
      <c r="E173" s="10">
        <v>2216</v>
      </c>
      <c r="F173" s="11">
        <f t="shared" si="20"/>
        <v>-796</v>
      </c>
      <c r="G173" s="12">
        <f t="shared" si="21"/>
        <v>-35.920577617328519</v>
      </c>
      <c r="H173" s="9" t="s">
        <v>292</v>
      </c>
      <c r="I173" s="9" t="s">
        <v>275</v>
      </c>
    </row>
    <row r="174" spans="1:9" ht="42.75" x14ac:dyDescent="0.25">
      <c r="A174" s="8" t="s">
        <v>273</v>
      </c>
      <c r="B174" s="9" t="s">
        <v>293</v>
      </c>
      <c r="C174" s="9" t="s">
        <v>54</v>
      </c>
      <c r="D174" s="10">
        <v>14323</v>
      </c>
      <c r="E174" s="10">
        <v>13391</v>
      </c>
      <c r="F174" s="11">
        <f t="shared" si="20"/>
        <v>932</v>
      </c>
      <c r="G174" s="12">
        <f t="shared" si="21"/>
        <v>6.9598984392502423</v>
      </c>
      <c r="H174" s="9" t="s">
        <v>57</v>
      </c>
      <c r="I174" s="9" t="s">
        <v>275</v>
      </c>
    </row>
    <row r="175" spans="1:9" ht="42.75" x14ac:dyDescent="0.25">
      <c r="A175" s="8" t="s">
        <v>273</v>
      </c>
      <c r="B175" s="9" t="s">
        <v>294</v>
      </c>
      <c r="C175" s="9" t="s">
        <v>119</v>
      </c>
      <c r="D175" s="10">
        <v>16308</v>
      </c>
      <c r="E175" s="10">
        <v>12656</v>
      </c>
      <c r="F175" s="11">
        <f t="shared" si="20"/>
        <v>3652</v>
      </c>
      <c r="G175" s="12">
        <f t="shared" si="21"/>
        <v>28.855878634639698</v>
      </c>
      <c r="H175" s="9" t="s">
        <v>57</v>
      </c>
      <c r="I175" s="9" t="s">
        <v>275</v>
      </c>
    </row>
    <row r="176" spans="1:9" ht="28.5" x14ac:dyDescent="0.25">
      <c r="A176" s="8" t="s">
        <v>273</v>
      </c>
      <c r="B176" s="9" t="s">
        <v>295</v>
      </c>
      <c r="C176" s="9" t="s">
        <v>148</v>
      </c>
      <c r="D176" s="10">
        <v>5530</v>
      </c>
      <c r="E176" s="10">
        <v>3268</v>
      </c>
      <c r="F176" s="11">
        <f t="shared" si="20"/>
        <v>2262</v>
      </c>
      <c r="G176" s="12">
        <f t="shared" si="21"/>
        <v>69.216646266829855</v>
      </c>
      <c r="H176" s="9" t="s">
        <v>57</v>
      </c>
      <c r="I176" s="9" t="s">
        <v>296</v>
      </c>
    </row>
    <row r="177" spans="1:9" ht="28.5" x14ac:dyDescent="0.25">
      <c r="A177" s="8" t="s">
        <v>297</v>
      </c>
      <c r="B177" s="9" t="s">
        <v>298</v>
      </c>
      <c r="C177" s="9" t="s">
        <v>119</v>
      </c>
      <c r="D177" s="10">
        <v>22470</v>
      </c>
      <c r="E177" s="10">
        <v>19673</v>
      </c>
      <c r="F177" s="11">
        <f t="shared" si="20"/>
        <v>2797</v>
      </c>
      <c r="G177" s="12">
        <f t="shared" si="21"/>
        <v>14.217455395720021</v>
      </c>
      <c r="H177" s="9" t="s">
        <v>57</v>
      </c>
      <c r="I177" s="9" t="s">
        <v>134</v>
      </c>
    </row>
    <row r="178" spans="1:9" ht="28.5" x14ac:dyDescent="0.25">
      <c r="A178" s="8" t="s">
        <v>297</v>
      </c>
      <c r="B178" s="9" t="s">
        <v>299</v>
      </c>
      <c r="C178" s="9" t="s">
        <v>243</v>
      </c>
      <c r="D178" s="10">
        <v>196143</v>
      </c>
      <c r="E178" s="10">
        <v>199900</v>
      </c>
      <c r="F178" s="11">
        <f t="shared" si="20"/>
        <v>-3757</v>
      </c>
      <c r="G178" s="12">
        <f t="shared" si="21"/>
        <v>-1.8794397198599302</v>
      </c>
      <c r="H178" s="9" t="s">
        <v>244</v>
      </c>
      <c r="I178" s="9" t="s">
        <v>245</v>
      </c>
    </row>
    <row r="179" spans="1:9" ht="28.5" x14ac:dyDescent="0.25">
      <c r="A179" s="8" t="s">
        <v>297</v>
      </c>
      <c r="B179" s="9" t="s">
        <v>300</v>
      </c>
      <c r="C179" s="9" t="s">
        <v>148</v>
      </c>
      <c r="D179" s="10">
        <v>37600</v>
      </c>
      <c r="E179" s="10">
        <v>44060</v>
      </c>
      <c r="F179" s="11">
        <f t="shared" si="20"/>
        <v>-6460</v>
      </c>
      <c r="G179" s="12">
        <f t="shared" si="21"/>
        <v>-14.66182478438493</v>
      </c>
      <c r="H179" s="9" t="s">
        <v>57</v>
      </c>
      <c r="I179" s="9" t="s">
        <v>296</v>
      </c>
    </row>
    <row r="180" spans="1:9" ht="28.5" x14ac:dyDescent="0.25">
      <c r="A180" s="8" t="s">
        <v>297</v>
      </c>
      <c r="B180" s="9" t="s">
        <v>301</v>
      </c>
      <c r="C180" s="9" t="s">
        <v>148</v>
      </c>
      <c r="D180" s="10">
        <v>849</v>
      </c>
      <c r="E180" s="10">
        <v>491</v>
      </c>
      <c r="F180" s="11">
        <f t="shared" si="20"/>
        <v>358</v>
      </c>
      <c r="G180" s="12">
        <f t="shared" si="21"/>
        <v>72.91242362525459</v>
      </c>
      <c r="H180" s="9" t="s">
        <v>57</v>
      </c>
      <c r="I180" s="9" t="s">
        <v>296</v>
      </c>
    </row>
    <row r="181" spans="1:9" ht="28.5" x14ac:dyDescent="0.25">
      <c r="A181" s="8" t="s">
        <v>297</v>
      </c>
      <c r="B181" s="9" t="s">
        <v>302</v>
      </c>
      <c r="C181" s="9" t="s">
        <v>45</v>
      </c>
      <c r="D181" s="10">
        <v>19890</v>
      </c>
      <c r="E181" s="10">
        <v>22923</v>
      </c>
      <c r="F181" s="11">
        <f t="shared" si="20"/>
        <v>-3033</v>
      </c>
      <c r="G181" s="12">
        <f t="shared" si="21"/>
        <v>-13.231252453867295</v>
      </c>
      <c r="H181" s="9" t="s">
        <v>57</v>
      </c>
      <c r="I181" s="9" t="s">
        <v>303</v>
      </c>
    </row>
    <row r="182" spans="1:9" ht="28.5" x14ac:dyDescent="0.25">
      <c r="A182" s="8" t="s">
        <v>297</v>
      </c>
      <c r="B182" s="9" t="s">
        <v>304</v>
      </c>
      <c r="C182" s="9" t="s">
        <v>161</v>
      </c>
      <c r="D182" s="10">
        <v>19855</v>
      </c>
      <c r="E182" s="10">
        <v>18287</v>
      </c>
      <c r="F182" s="11">
        <f t="shared" si="20"/>
        <v>1568</v>
      </c>
      <c r="G182" s="12">
        <f t="shared" si="21"/>
        <v>8.5743971127030125</v>
      </c>
      <c r="H182" s="9" t="s">
        <v>57</v>
      </c>
      <c r="I182" s="9" t="s">
        <v>183</v>
      </c>
    </row>
    <row r="183" spans="1:9" ht="28.5" x14ac:dyDescent="0.25">
      <c r="A183" s="8" t="s">
        <v>297</v>
      </c>
      <c r="B183" s="9" t="s">
        <v>305</v>
      </c>
      <c r="C183" s="9" t="s">
        <v>243</v>
      </c>
      <c r="D183" s="10">
        <v>247360</v>
      </c>
      <c r="E183" s="10">
        <v>0</v>
      </c>
      <c r="F183" s="11">
        <f t="shared" si="20"/>
        <v>247360</v>
      </c>
      <c r="G183" s="12" t="str">
        <f t="shared" si="21"/>
        <v>-</v>
      </c>
      <c r="H183" s="9" t="s">
        <v>244</v>
      </c>
      <c r="I183" s="9" t="s">
        <v>245</v>
      </c>
    </row>
    <row r="184" spans="1:9" ht="28.5" x14ac:dyDescent="0.25">
      <c r="A184" s="8" t="s">
        <v>306</v>
      </c>
      <c r="B184" s="9" t="s">
        <v>307</v>
      </c>
      <c r="C184" s="9" t="s">
        <v>100</v>
      </c>
      <c r="D184" s="10">
        <v>76189</v>
      </c>
      <c r="E184" s="10">
        <v>70763</v>
      </c>
      <c r="F184" s="11">
        <f t="shared" si="20"/>
        <v>5426</v>
      </c>
      <c r="G184" s="12">
        <f t="shared" si="21"/>
        <v>7.6678490171417275</v>
      </c>
      <c r="H184" s="9" t="s">
        <v>308</v>
      </c>
      <c r="I184" s="9" t="s">
        <v>241</v>
      </c>
    </row>
    <row r="185" spans="1:9" ht="28.5" x14ac:dyDescent="0.25">
      <c r="A185" s="8" t="s">
        <v>306</v>
      </c>
      <c r="B185" s="9" t="s">
        <v>309</v>
      </c>
      <c r="C185" s="9" t="s">
        <v>51</v>
      </c>
      <c r="D185" s="10">
        <v>392422</v>
      </c>
      <c r="E185" s="10">
        <v>422879</v>
      </c>
      <c r="F185" s="11">
        <f t="shared" si="20"/>
        <v>-30457</v>
      </c>
      <c r="G185" s="12">
        <f t="shared" si="21"/>
        <v>-7.2022966380453983</v>
      </c>
      <c r="H185" s="9" t="s">
        <v>310</v>
      </c>
      <c r="I185" s="9" t="s">
        <v>259</v>
      </c>
    </row>
    <row r="186" spans="1:9" ht="28.5" x14ac:dyDescent="0.25">
      <c r="A186" s="8" t="s">
        <v>306</v>
      </c>
      <c r="B186" s="9" t="s">
        <v>311</v>
      </c>
      <c r="C186" s="9" t="s">
        <v>51</v>
      </c>
      <c r="D186" s="10">
        <v>14752</v>
      </c>
      <c r="E186" s="10">
        <v>15286</v>
      </c>
      <c r="F186" s="11">
        <f t="shared" si="20"/>
        <v>-534</v>
      </c>
      <c r="G186" s="12">
        <f t="shared" si="21"/>
        <v>-3.4933926468664138</v>
      </c>
      <c r="H186" s="9" t="s">
        <v>57</v>
      </c>
      <c r="I186" s="9" t="s">
        <v>259</v>
      </c>
    </row>
    <row r="187" spans="1:9" ht="28.5" x14ac:dyDescent="0.25">
      <c r="A187" s="8" t="s">
        <v>306</v>
      </c>
      <c r="B187" s="9" t="s">
        <v>312</v>
      </c>
      <c r="C187" s="9" t="s">
        <v>161</v>
      </c>
      <c r="D187" s="10">
        <v>33768</v>
      </c>
      <c r="E187" s="10">
        <v>30852</v>
      </c>
      <c r="F187" s="11">
        <f t="shared" si="20"/>
        <v>2916</v>
      </c>
      <c r="G187" s="12">
        <f t="shared" si="21"/>
        <v>9.4515752625437575</v>
      </c>
      <c r="H187" s="9" t="s">
        <v>57</v>
      </c>
      <c r="I187" s="9" t="s">
        <v>313</v>
      </c>
    </row>
    <row r="188" spans="1:9" ht="28.5" x14ac:dyDescent="0.25">
      <c r="A188" s="8" t="s">
        <v>306</v>
      </c>
      <c r="B188" s="9" t="s">
        <v>314</v>
      </c>
      <c r="C188" s="9" t="s">
        <v>161</v>
      </c>
      <c r="D188" s="10">
        <v>15157</v>
      </c>
      <c r="E188" s="10">
        <v>7426</v>
      </c>
      <c r="F188" s="11">
        <f t="shared" si="20"/>
        <v>7731</v>
      </c>
      <c r="G188" s="12">
        <f t="shared" si="21"/>
        <v>104.1071909507137</v>
      </c>
      <c r="H188" s="9" t="s">
        <v>315</v>
      </c>
      <c r="I188" s="9" t="s">
        <v>313</v>
      </c>
    </row>
    <row r="189" spans="1:9" ht="28.5" x14ac:dyDescent="0.25">
      <c r="A189" s="8" t="s">
        <v>306</v>
      </c>
      <c r="B189" s="9" t="s">
        <v>316</v>
      </c>
      <c r="C189" s="9" t="s">
        <v>161</v>
      </c>
      <c r="D189" s="10">
        <v>23638</v>
      </c>
      <c r="E189" s="10">
        <v>21596</v>
      </c>
      <c r="F189" s="11">
        <f t="shared" si="20"/>
        <v>2042</v>
      </c>
      <c r="G189" s="12">
        <f t="shared" si="21"/>
        <v>9.4554547138358949</v>
      </c>
      <c r="H189" s="9" t="s">
        <v>317</v>
      </c>
      <c r="I189" s="9" t="s">
        <v>313</v>
      </c>
    </row>
    <row r="190" spans="1:9" ht="28.5" x14ac:dyDescent="0.25">
      <c r="A190" s="8" t="s">
        <v>306</v>
      </c>
      <c r="B190" s="9" t="s">
        <v>318</v>
      </c>
      <c r="C190" s="9" t="s">
        <v>161</v>
      </c>
      <c r="D190" s="10">
        <v>27014</v>
      </c>
      <c r="E190" s="10">
        <v>24682</v>
      </c>
      <c r="F190" s="11">
        <f t="shared" si="20"/>
        <v>2332</v>
      </c>
      <c r="G190" s="12">
        <f t="shared" si="21"/>
        <v>9.448180860546147</v>
      </c>
      <c r="H190" s="9" t="s">
        <v>317</v>
      </c>
      <c r="I190" s="9" t="s">
        <v>313</v>
      </c>
    </row>
    <row r="191" spans="1:9" ht="28.5" x14ac:dyDescent="0.25">
      <c r="A191" s="8" t="s">
        <v>306</v>
      </c>
      <c r="B191" s="9" t="s">
        <v>319</v>
      </c>
      <c r="C191" s="9" t="s">
        <v>161</v>
      </c>
      <c r="D191" s="10">
        <v>346163</v>
      </c>
      <c r="E191" s="10">
        <v>99618</v>
      </c>
      <c r="F191" s="11">
        <f t="shared" si="20"/>
        <v>246545</v>
      </c>
      <c r="G191" s="12">
        <f t="shared" si="21"/>
        <v>247.49041337910819</v>
      </c>
      <c r="H191" s="9" t="s">
        <v>320</v>
      </c>
      <c r="I191" s="9" t="s">
        <v>313</v>
      </c>
    </row>
    <row r="192" spans="1:9" ht="28.5" x14ac:dyDescent="0.25">
      <c r="A192" s="8" t="s">
        <v>306</v>
      </c>
      <c r="B192" s="9" t="s">
        <v>321</v>
      </c>
      <c r="C192" s="9" t="s">
        <v>45</v>
      </c>
      <c r="D192" s="10">
        <v>37639</v>
      </c>
      <c r="E192" s="10">
        <v>35873</v>
      </c>
      <c r="F192" s="11">
        <f t="shared" si="20"/>
        <v>1766</v>
      </c>
      <c r="G192" s="12">
        <f t="shared" si="21"/>
        <v>4.9229225322666066</v>
      </c>
      <c r="H192" s="9" t="s">
        <v>57</v>
      </c>
      <c r="I192" s="9" t="s">
        <v>303</v>
      </c>
    </row>
    <row r="193" spans="1:9" ht="57" x14ac:dyDescent="0.25">
      <c r="A193" s="8" t="s">
        <v>306</v>
      </c>
      <c r="B193" s="9" t="s">
        <v>322</v>
      </c>
      <c r="C193" s="9" t="s">
        <v>37</v>
      </c>
      <c r="D193" s="10">
        <v>10012</v>
      </c>
      <c r="E193" s="10">
        <v>9428</v>
      </c>
      <c r="F193" s="11">
        <f t="shared" si="20"/>
        <v>584</v>
      </c>
      <c r="G193" s="12">
        <f t="shared" si="21"/>
        <v>6.1943148069579976</v>
      </c>
      <c r="H193" s="9" t="s">
        <v>120</v>
      </c>
      <c r="I193" s="9" t="s">
        <v>121</v>
      </c>
    </row>
    <row r="194" spans="1:9" ht="42.75" x14ac:dyDescent="0.25">
      <c r="A194" s="8" t="s">
        <v>306</v>
      </c>
      <c r="B194" s="9" t="s">
        <v>323</v>
      </c>
      <c r="C194" s="9" t="s">
        <v>45</v>
      </c>
      <c r="D194" s="10">
        <v>193943</v>
      </c>
      <c r="E194" s="10">
        <v>179670</v>
      </c>
      <c r="F194" s="11">
        <f t="shared" si="20"/>
        <v>14273</v>
      </c>
      <c r="G194" s="12">
        <f t="shared" si="21"/>
        <v>7.9440084599543601</v>
      </c>
      <c r="H194" s="9" t="s">
        <v>324</v>
      </c>
      <c r="I194" s="9" t="s">
        <v>303</v>
      </c>
    </row>
    <row r="195" spans="1:9" ht="28.5" x14ac:dyDescent="0.25">
      <c r="A195" s="8" t="s">
        <v>306</v>
      </c>
      <c r="B195" s="9" t="s">
        <v>325</v>
      </c>
      <c r="C195" s="9" t="s">
        <v>45</v>
      </c>
      <c r="D195" s="10">
        <v>132188</v>
      </c>
      <c r="E195" s="10">
        <v>113853</v>
      </c>
      <c r="F195" s="11">
        <f t="shared" si="20"/>
        <v>18335</v>
      </c>
      <c r="G195" s="12">
        <f t="shared" si="21"/>
        <v>16.104099145389231</v>
      </c>
      <c r="H195" s="9" t="s">
        <v>324</v>
      </c>
      <c r="I195" s="9" t="s">
        <v>303</v>
      </c>
    </row>
    <row r="196" spans="1:9" ht="28.5" x14ac:dyDescent="0.25">
      <c r="A196" s="8" t="s">
        <v>306</v>
      </c>
      <c r="B196" s="9" t="s">
        <v>326</v>
      </c>
      <c r="C196" s="9" t="s">
        <v>45</v>
      </c>
      <c r="D196" s="10">
        <v>32445</v>
      </c>
      <c r="E196" s="10">
        <v>26150</v>
      </c>
      <c r="F196" s="11">
        <f t="shared" si="20"/>
        <v>6295</v>
      </c>
      <c r="G196" s="12">
        <f t="shared" si="21"/>
        <v>24.07265774378585</v>
      </c>
      <c r="H196" s="9" t="s">
        <v>57</v>
      </c>
      <c r="I196" s="9" t="s">
        <v>303</v>
      </c>
    </row>
    <row r="197" spans="1:9" ht="42.75" x14ac:dyDescent="0.25">
      <c r="A197" s="8" t="s">
        <v>327</v>
      </c>
      <c r="B197" s="9" t="s">
        <v>328</v>
      </c>
      <c r="C197" s="9" t="s">
        <v>54</v>
      </c>
      <c r="D197" s="10">
        <v>53338</v>
      </c>
      <c r="E197" s="10">
        <v>61796</v>
      </c>
      <c r="F197" s="11">
        <f t="shared" si="20"/>
        <v>-8458</v>
      </c>
      <c r="G197" s="12">
        <f t="shared" si="21"/>
        <v>-13.686970030422682</v>
      </c>
      <c r="H197" s="9" t="s">
        <v>57</v>
      </c>
      <c r="I197" s="9" t="s">
        <v>55</v>
      </c>
    </row>
    <row r="198" spans="1:9" ht="28.5" x14ac:dyDescent="0.25">
      <c r="A198" s="8" t="s">
        <v>327</v>
      </c>
      <c r="B198" s="9" t="s">
        <v>329</v>
      </c>
      <c r="C198" s="9" t="s">
        <v>45</v>
      </c>
      <c r="D198" s="10">
        <v>46045</v>
      </c>
      <c r="E198" s="10">
        <v>42712</v>
      </c>
      <c r="F198" s="11">
        <f t="shared" si="20"/>
        <v>3333</v>
      </c>
      <c r="G198" s="12">
        <f t="shared" si="21"/>
        <v>7.8034276081663227</v>
      </c>
      <c r="H198" s="9" t="s">
        <v>106</v>
      </c>
      <c r="I198" s="9" t="s">
        <v>330</v>
      </c>
    </row>
    <row r="199" spans="1:9" ht="28.5" x14ac:dyDescent="0.25">
      <c r="A199" s="8" t="s">
        <v>327</v>
      </c>
      <c r="B199" s="9" t="s">
        <v>331</v>
      </c>
      <c r="C199" s="9" t="s">
        <v>54</v>
      </c>
      <c r="D199" s="10">
        <v>70853</v>
      </c>
      <c r="E199" s="10">
        <v>51893</v>
      </c>
      <c r="F199" s="11">
        <f t="shared" si="20"/>
        <v>18960</v>
      </c>
      <c r="G199" s="12">
        <f t="shared" si="21"/>
        <v>36.536719788796177</v>
      </c>
      <c r="H199" s="9" t="s">
        <v>202</v>
      </c>
      <c r="I199" s="9" t="s">
        <v>330</v>
      </c>
    </row>
    <row r="200" spans="1:9" ht="28.5" x14ac:dyDescent="0.25">
      <c r="A200" s="8" t="s">
        <v>327</v>
      </c>
      <c r="B200" s="9" t="s">
        <v>332</v>
      </c>
      <c r="C200" s="9" t="s">
        <v>14</v>
      </c>
      <c r="D200" s="10">
        <v>158383</v>
      </c>
      <c r="E200" s="10">
        <v>57755</v>
      </c>
      <c r="F200" s="11">
        <f t="shared" ref="F200:F263" si="22">D200-E200</f>
        <v>100628</v>
      </c>
      <c r="G200" s="12">
        <f t="shared" ref="G200:G263" si="23">IF(E200&lt;&gt;0,(D200-E200)/E200*100,"-")</f>
        <v>174.23253397974202</v>
      </c>
      <c r="H200" s="9" t="s">
        <v>57</v>
      </c>
      <c r="I200" s="9" t="s">
        <v>333</v>
      </c>
    </row>
    <row r="201" spans="1:9" ht="28.5" x14ac:dyDescent="0.25">
      <c r="A201" s="8" t="s">
        <v>327</v>
      </c>
      <c r="B201" s="9" t="s">
        <v>334</v>
      </c>
      <c r="C201" s="9" t="s">
        <v>14</v>
      </c>
      <c r="D201" s="10">
        <v>43029</v>
      </c>
      <c r="E201" s="10">
        <v>37153</v>
      </c>
      <c r="F201" s="11">
        <f t="shared" si="22"/>
        <v>5876</v>
      </c>
      <c r="G201" s="12">
        <f t="shared" si="23"/>
        <v>15.81568110246817</v>
      </c>
      <c r="H201" s="9" t="s">
        <v>335</v>
      </c>
      <c r="I201" s="9" t="s">
        <v>333</v>
      </c>
    </row>
    <row r="202" spans="1:9" ht="28.5" x14ac:dyDescent="0.25">
      <c r="A202" s="8" t="s">
        <v>327</v>
      </c>
      <c r="B202" s="9" t="s">
        <v>336</v>
      </c>
      <c r="C202" s="9" t="s">
        <v>14</v>
      </c>
      <c r="D202" s="10">
        <v>121010</v>
      </c>
      <c r="E202" s="10">
        <v>112355</v>
      </c>
      <c r="F202" s="11">
        <f t="shared" si="22"/>
        <v>8655</v>
      </c>
      <c r="G202" s="12">
        <f t="shared" si="23"/>
        <v>7.7032619821102752</v>
      </c>
      <c r="H202" s="9" t="s">
        <v>337</v>
      </c>
      <c r="I202" s="9" t="s">
        <v>333</v>
      </c>
    </row>
    <row r="203" spans="1:9" ht="42.75" x14ac:dyDescent="0.25">
      <c r="A203" s="8" t="s">
        <v>327</v>
      </c>
      <c r="B203" s="9" t="s">
        <v>338</v>
      </c>
      <c r="C203" s="9" t="s">
        <v>14</v>
      </c>
      <c r="D203" s="10">
        <v>257715</v>
      </c>
      <c r="E203" s="10">
        <v>177356</v>
      </c>
      <c r="F203" s="11">
        <f t="shared" si="22"/>
        <v>80359</v>
      </c>
      <c r="G203" s="12">
        <f t="shared" si="23"/>
        <v>45.309434132479311</v>
      </c>
      <c r="H203" s="9" t="s">
        <v>339</v>
      </c>
      <c r="I203" s="9" t="s">
        <v>333</v>
      </c>
    </row>
    <row r="204" spans="1:9" ht="28.5" x14ac:dyDescent="0.25">
      <c r="A204" s="8" t="s">
        <v>327</v>
      </c>
      <c r="B204" s="9" t="s">
        <v>340</v>
      </c>
      <c r="C204" s="9" t="s">
        <v>14</v>
      </c>
      <c r="D204" s="10">
        <v>87516</v>
      </c>
      <c r="E204" s="10">
        <v>58975</v>
      </c>
      <c r="F204" s="11">
        <f t="shared" si="22"/>
        <v>28541</v>
      </c>
      <c r="G204" s="12">
        <f t="shared" si="23"/>
        <v>48.395082662144979</v>
      </c>
      <c r="H204" s="9" t="s">
        <v>57</v>
      </c>
      <c r="I204" s="9" t="s">
        <v>333</v>
      </c>
    </row>
    <row r="205" spans="1:9" ht="42.75" x14ac:dyDescent="0.25">
      <c r="A205" s="8" t="s">
        <v>327</v>
      </c>
      <c r="B205" s="9" t="s">
        <v>341</v>
      </c>
      <c r="C205" s="9" t="s">
        <v>14</v>
      </c>
      <c r="D205" s="10">
        <v>221165</v>
      </c>
      <c r="E205" s="10">
        <v>154050</v>
      </c>
      <c r="F205" s="11">
        <f t="shared" si="22"/>
        <v>67115</v>
      </c>
      <c r="G205" s="12">
        <f t="shared" si="23"/>
        <v>43.567023693605975</v>
      </c>
      <c r="H205" s="9" t="s">
        <v>342</v>
      </c>
      <c r="I205" s="9" t="s">
        <v>333</v>
      </c>
    </row>
    <row r="206" spans="1:9" ht="42.75" x14ac:dyDescent="0.25">
      <c r="A206" s="8" t="s">
        <v>327</v>
      </c>
      <c r="B206" s="9" t="s">
        <v>343</v>
      </c>
      <c r="C206" s="9" t="s">
        <v>14</v>
      </c>
      <c r="D206" s="10">
        <v>280477</v>
      </c>
      <c r="E206" s="10">
        <v>112666</v>
      </c>
      <c r="F206" s="11">
        <f t="shared" si="22"/>
        <v>167811</v>
      </c>
      <c r="G206" s="12">
        <f t="shared" si="23"/>
        <v>148.94555589086326</v>
      </c>
      <c r="H206" s="9" t="s">
        <v>344</v>
      </c>
      <c r="I206" s="9" t="s">
        <v>333</v>
      </c>
    </row>
    <row r="207" spans="1:9" ht="28.5" x14ac:dyDescent="0.25">
      <c r="A207" s="8" t="s">
        <v>327</v>
      </c>
      <c r="B207" s="9" t="s">
        <v>345</v>
      </c>
      <c r="C207" s="9" t="s">
        <v>14</v>
      </c>
      <c r="D207" s="10">
        <v>21762</v>
      </c>
      <c r="E207" s="10">
        <v>18033</v>
      </c>
      <c r="F207" s="11">
        <f t="shared" si="22"/>
        <v>3729</v>
      </c>
      <c r="G207" s="12">
        <f t="shared" si="23"/>
        <v>20.678755614706372</v>
      </c>
      <c r="H207" s="9" t="s">
        <v>346</v>
      </c>
      <c r="I207" s="9" t="s">
        <v>333</v>
      </c>
    </row>
    <row r="208" spans="1:9" ht="42.75" x14ac:dyDescent="0.25">
      <c r="A208" s="8" t="s">
        <v>327</v>
      </c>
      <c r="B208" s="9" t="s">
        <v>347</v>
      </c>
      <c r="C208" s="9" t="s">
        <v>95</v>
      </c>
      <c r="D208" s="10">
        <v>13081</v>
      </c>
      <c r="E208" s="10">
        <v>7933</v>
      </c>
      <c r="F208" s="11">
        <f t="shared" si="22"/>
        <v>5148</v>
      </c>
      <c r="G208" s="12">
        <f t="shared" si="23"/>
        <v>64.893482919450392</v>
      </c>
      <c r="H208" s="9" t="s">
        <v>57</v>
      </c>
      <c r="I208" s="9" t="s">
        <v>237</v>
      </c>
    </row>
    <row r="209" spans="1:9" ht="71.25" x14ac:dyDescent="0.25">
      <c r="A209" s="8" t="s">
        <v>327</v>
      </c>
      <c r="B209" s="9" t="s">
        <v>348</v>
      </c>
      <c r="C209" s="9" t="s">
        <v>95</v>
      </c>
      <c r="D209" s="10">
        <v>43314</v>
      </c>
      <c r="E209" s="10">
        <v>29656</v>
      </c>
      <c r="F209" s="11">
        <f t="shared" si="22"/>
        <v>13658</v>
      </c>
      <c r="G209" s="12">
        <f t="shared" si="23"/>
        <v>46.054761262476397</v>
      </c>
      <c r="H209" s="9" t="s">
        <v>349</v>
      </c>
      <c r="I209" s="9" t="s">
        <v>237</v>
      </c>
    </row>
    <row r="210" spans="1:9" ht="42.75" x14ac:dyDescent="0.25">
      <c r="A210" s="8" t="s">
        <v>327</v>
      </c>
      <c r="B210" s="9" t="s">
        <v>350</v>
      </c>
      <c r="C210" s="9" t="s">
        <v>95</v>
      </c>
      <c r="D210" s="10">
        <v>40105</v>
      </c>
      <c r="E210" s="10">
        <v>34825</v>
      </c>
      <c r="F210" s="11">
        <f t="shared" si="22"/>
        <v>5280</v>
      </c>
      <c r="G210" s="12">
        <f t="shared" si="23"/>
        <v>15.161521895190235</v>
      </c>
      <c r="H210" s="9" t="s">
        <v>351</v>
      </c>
      <c r="I210" s="9" t="s">
        <v>237</v>
      </c>
    </row>
    <row r="211" spans="1:9" ht="42.75" x14ac:dyDescent="0.25">
      <c r="A211" s="8" t="s">
        <v>327</v>
      </c>
      <c r="B211" s="9" t="s">
        <v>352</v>
      </c>
      <c r="C211" s="9" t="s">
        <v>95</v>
      </c>
      <c r="D211" s="10">
        <v>75622</v>
      </c>
      <c r="E211" s="10">
        <v>73137</v>
      </c>
      <c r="F211" s="11">
        <f t="shared" si="22"/>
        <v>2485</v>
      </c>
      <c r="G211" s="12">
        <f t="shared" si="23"/>
        <v>3.3977330215896195</v>
      </c>
      <c r="H211" s="9" t="s">
        <v>353</v>
      </c>
      <c r="I211" s="9" t="s">
        <v>237</v>
      </c>
    </row>
    <row r="212" spans="1:9" ht="28.5" x14ac:dyDescent="0.25">
      <c r="A212" s="8" t="s">
        <v>327</v>
      </c>
      <c r="B212" s="9" t="s">
        <v>354</v>
      </c>
      <c r="C212" s="9" t="s">
        <v>95</v>
      </c>
      <c r="D212" s="10">
        <v>75772</v>
      </c>
      <c r="E212" s="10">
        <v>59921</v>
      </c>
      <c r="F212" s="11">
        <f t="shared" si="22"/>
        <v>15851</v>
      </c>
      <c r="G212" s="12">
        <f t="shared" si="23"/>
        <v>26.453163331720098</v>
      </c>
      <c r="H212" s="9" t="s">
        <v>355</v>
      </c>
      <c r="I212" s="9" t="s">
        <v>237</v>
      </c>
    </row>
    <row r="213" spans="1:9" ht="42.75" x14ac:dyDescent="0.25">
      <c r="A213" s="8" t="s">
        <v>327</v>
      </c>
      <c r="B213" s="9" t="s">
        <v>356</v>
      </c>
      <c r="C213" s="9" t="s">
        <v>111</v>
      </c>
      <c r="D213" s="10">
        <v>180894</v>
      </c>
      <c r="E213" s="10">
        <v>218334</v>
      </c>
      <c r="F213" s="11">
        <f t="shared" si="22"/>
        <v>-37440</v>
      </c>
      <c r="G213" s="12">
        <f t="shared" si="23"/>
        <v>-17.148039242628265</v>
      </c>
      <c r="H213" s="9" t="s">
        <v>357</v>
      </c>
      <c r="I213" s="9" t="s">
        <v>358</v>
      </c>
    </row>
    <row r="214" spans="1:9" ht="42.75" x14ac:dyDescent="0.25">
      <c r="A214" s="8" t="s">
        <v>327</v>
      </c>
      <c r="B214" s="9" t="s">
        <v>359</v>
      </c>
      <c r="C214" s="9" t="s">
        <v>111</v>
      </c>
      <c r="D214" s="10">
        <v>1537</v>
      </c>
      <c r="E214" s="10">
        <v>1122</v>
      </c>
      <c r="F214" s="11">
        <f t="shared" si="22"/>
        <v>415</v>
      </c>
      <c r="G214" s="12">
        <f t="shared" si="23"/>
        <v>36.987522281639926</v>
      </c>
      <c r="H214" s="9" t="s">
        <v>57</v>
      </c>
      <c r="I214" s="9" t="s">
        <v>358</v>
      </c>
    </row>
    <row r="215" spans="1:9" ht="28.5" x14ac:dyDescent="0.25">
      <c r="A215" s="8" t="s">
        <v>327</v>
      </c>
      <c r="B215" s="9" t="s">
        <v>360</v>
      </c>
      <c r="C215" s="9" t="s">
        <v>45</v>
      </c>
      <c r="D215" s="10">
        <v>4017</v>
      </c>
      <c r="E215" s="10">
        <v>3362</v>
      </c>
      <c r="F215" s="11">
        <f t="shared" si="22"/>
        <v>655</v>
      </c>
      <c r="G215" s="12">
        <f t="shared" si="23"/>
        <v>19.482450922070196</v>
      </c>
      <c r="H215" s="9" t="s">
        <v>57</v>
      </c>
      <c r="I215" s="9" t="s">
        <v>303</v>
      </c>
    </row>
    <row r="216" spans="1:9" ht="28.5" x14ac:dyDescent="0.25">
      <c r="A216" s="8" t="s">
        <v>327</v>
      </c>
      <c r="B216" s="9" t="s">
        <v>361</v>
      </c>
      <c r="C216" s="9" t="s">
        <v>51</v>
      </c>
      <c r="D216" s="10">
        <v>241366</v>
      </c>
      <c r="E216" s="10">
        <v>207733</v>
      </c>
      <c r="F216" s="11">
        <f t="shared" si="22"/>
        <v>33633</v>
      </c>
      <c r="G216" s="12">
        <f t="shared" si="23"/>
        <v>16.190494529034865</v>
      </c>
      <c r="H216" s="9" t="s">
        <v>57</v>
      </c>
      <c r="I216" s="9" t="s">
        <v>259</v>
      </c>
    </row>
    <row r="217" spans="1:9" ht="28.5" x14ac:dyDescent="0.25">
      <c r="A217" s="8" t="s">
        <v>327</v>
      </c>
      <c r="B217" s="9" t="s">
        <v>362</v>
      </c>
      <c r="C217" s="9" t="s">
        <v>51</v>
      </c>
      <c r="D217" s="10">
        <v>41646</v>
      </c>
      <c r="E217" s="10">
        <v>47095</v>
      </c>
      <c r="F217" s="11">
        <f t="shared" si="22"/>
        <v>-5449</v>
      </c>
      <c r="G217" s="12">
        <f t="shared" si="23"/>
        <v>-11.57023038539123</v>
      </c>
      <c r="H217" s="9" t="s">
        <v>363</v>
      </c>
      <c r="I217" s="9" t="s">
        <v>259</v>
      </c>
    </row>
    <row r="218" spans="1:9" ht="28.5" x14ac:dyDescent="0.25">
      <c r="A218" s="8" t="s">
        <v>327</v>
      </c>
      <c r="B218" s="9" t="s">
        <v>364</v>
      </c>
      <c r="C218" s="9" t="s">
        <v>161</v>
      </c>
      <c r="D218" s="10">
        <v>127876</v>
      </c>
      <c r="E218" s="10">
        <v>34068</v>
      </c>
      <c r="F218" s="11">
        <f t="shared" si="22"/>
        <v>93808</v>
      </c>
      <c r="G218" s="12">
        <f t="shared" si="23"/>
        <v>275.35517200892332</v>
      </c>
      <c r="H218" s="9" t="s">
        <v>57</v>
      </c>
      <c r="I218" s="9" t="s">
        <v>313</v>
      </c>
    </row>
    <row r="219" spans="1:9" ht="42.75" x14ac:dyDescent="0.25">
      <c r="A219" s="8" t="s">
        <v>327</v>
      </c>
      <c r="B219" s="9" t="s">
        <v>365</v>
      </c>
      <c r="C219" s="9" t="s">
        <v>35</v>
      </c>
      <c r="D219" s="10">
        <v>173300</v>
      </c>
      <c r="E219" s="10">
        <v>194042</v>
      </c>
      <c r="F219" s="11">
        <f t="shared" si="22"/>
        <v>-20742</v>
      </c>
      <c r="G219" s="12">
        <f t="shared" si="23"/>
        <v>-10.689438369012894</v>
      </c>
      <c r="H219" s="9" t="s">
        <v>57</v>
      </c>
      <c r="I219" s="9" t="s">
        <v>366</v>
      </c>
    </row>
    <row r="220" spans="1:9" ht="28.5" x14ac:dyDescent="0.25">
      <c r="A220" s="8" t="s">
        <v>327</v>
      </c>
      <c r="B220" s="9" t="s">
        <v>367</v>
      </c>
      <c r="C220" s="9" t="s">
        <v>35</v>
      </c>
      <c r="D220" s="10">
        <v>159183</v>
      </c>
      <c r="E220" s="10">
        <v>149371</v>
      </c>
      <c r="F220" s="11">
        <f t="shared" si="22"/>
        <v>9812</v>
      </c>
      <c r="G220" s="12">
        <f t="shared" si="23"/>
        <v>6.5688788319017757</v>
      </c>
      <c r="H220" s="9" t="s">
        <v>368</v>
      </c>
      <c r="I220" s="9" t="s">
        <v>366</v>
      </c>
    </row>
    <row r="221" spans="1:9" ht="28.5" x14ac:dyDescent="0.25">
      <c r="A221" s="8" t="s">
        <v>327</v>
      </c>
      <c r="B221" s="9" t="s">
        <v>369</v>
      </c>
      <c r="C221" s="9" t="s">
        <v>35</v>
      </c>
      <c r="D221" s="10">
        <v>24970</v>
      </c>
      <c r="E221" s="10">
        <v>28496</v>
      </c>
      <c r="F221" s="11">
        <f t="shared" si="22"/>
        <v>-3526</v>
      </c>
      <c r="G221" s="12">
        <f t="shared" si="23"/>
        <v>-12.373666479505896</v>
      </c>
      <c r="H221" s="9" t="s">
        <v>368</v>
      </c>
      <c r="I221" s="9" t="s">
        <v>366</v>
      </c>
    </row>
    <row r="222" spans="1:9" ht="28.5" x14ac:dyDescent="0.25">
      <c r="A222" s="8" t="s">
        <v>327</v>
      </c>
      <c r="B222" s="9" t="s">
        <v>370</v>
      </c>
      <c r="C222" s="9" t="s">
        <v>119</v>
      </c>
      <c r="D222" s="10">
        <v>12040</v>
      </c>
      <c r="E222" s="10">
        <v>3332</v>
      </c>
      <c r="F222" s="11">
        <f t="shared" si="22"/>
        <v>8708</v>
      </c>
      <c r="G222" s="12">
        <f t="shared" si="23"/>
        <v>261.34453781512605</v>
      </c>
      <c r="H222" s="9" t="s">
        <v>371</v>
      </c>
      <c r="I222" s="9" t="s">
        <v>271</v>
      </c>
    </row>
    <row r="223" spans="1:9" ht="28.5" x14ac:dyDescent="0.25">
      <c r="A223" s="8" t="s">
        <v>327</v>
      </c>
      <c r="B223" s="9" t="s">
        <v>372</v>
      </c>
      <c r="C223" s="9" t="s">
        <v>119</v>
      </c>
      <c r="D223" s="10">
        <v>26981</v>
      </c>
      <c r="E223" s="10">
        <v>24023</v>
      </c>
      <c r="F223" s="11">
        <f t="shared" si="22"/>
        <v>2958</v>
      </c>
      <c r="G223" s="12">
        <f t="shared" si="23"/>
        <v>12.313199850143612</v>
      </c>
      <c r="H223" s="9" t="s">
        <v>371</v>
      </c>
      <c r="I223" s="9" t="s">
        <v>271</v>
      </c>
    </row>
    <row r="224" spans="1:9" ht="28.5" x14ac:dyDescent="0.25">
      <c r="A224" s="8" t="s">
        <v>327</v>
      </c>
      <c r="B224" s="9" t="s">
        <v>373</v>
      </c>
      <c r="C224" s="9" t="s">
        <v>76</v>
      </c>
      <c r="D224" s="10">
        <v>23338</v>
      </c>
      <c r="E224" s="10">
        <v>24451</v>
      </c>
      <c r="F224" s="11">
        <f t="shared" si="22"/>
        <v>-1113</v>
      </c>
      <c r="G224" s="12">
        <f t="shared" si="23"/>
        <v>-4.5519610649871174</v>
      </c>
      <c r="H224" s="9" t="s">
        <v>81</v>
      </c>
      <c r="I224" s="9" t="s">
        <v>374</v>
      </c>
    </row>
    <row r="225" spans="1:9" ht="42.75" x14ac:dyDescent="0.25">
      <c r="A225" s="8" t="s">
        <v>327</v>
      </c>
      <c r="B225" s="9" t="s">
        <v>375</v>
      </c>
      <c r="C225" s="9" t="s">
        <v>41</v>
      </c>
      <c r="D225" s="10">
        <v>56512</v>
      </c>
      <c r="E225" s="10">
        <v>56998</v>
      </c>
      <c r="F225" s="11">
        <f t="shared" si="22"/>
        <v>-486</v>
      </c>
      <c r="G225" s="12">
        <f t="shared" si="23"/>
        <v>-0.85266149689462789</v>
      </c>
      <c r="H225" s="9" t="s">
        <v>376</v>
      </c>
      <c r="I225" s="9" t="s">
        <v>377</v>
      </c>
    </row>
    <row r="226" spans="1:9" ht="28.5" x14ac:dyDescent="0.25">
      <c r="A226" s="8" t="s">
        <v>327</v>
      </c>
      <c r="B226" s="9" t="s">
        <v>378</v>
      </c>
      <c r="C226" s="9" t="s">
        <v>14</v>
      </c>
      <c r="D226" s="10">
        <v>13253</v>
      </c>
      <c r="E226" s="10">
        <v>10943</v>
      </c>
      <c r="F226" s="11">
        <f t="shared" si="22"/>
        <v>2310</v>
      </c>
      <c r="G226" s="12">
        <f t="shared" si="23"/>
        <v>21.109384994973958</v>
      </c>
      <c r="H226" s="9" t="s">
        <v>379</v>
      </c>
      <c r="I226" s="9" t="s">
        <v>333</v>
      </c>
    </row>
    <row r="227" spans="1:9" ht="28.5" x14ac:dyDescent="0.25">
      <c r="A227" s="8" t="s">
        <v>327</v>
      </c>
      <c r="B227" s="9" t="s">
        <v>380</v>
      </c>
      <c r="C227" s="9" t="s">
        <v>95</v>
      </c>
      <c r="D227" s="10">
        <v>4336</v>
      </c>
      <c r="E227" s="10">
        <v>6915</v>
      </c>
      <c r="F227" s="11">
        <f t="shared" si="22"/>
        <v>-2579</v>
      </c>
      <c r="G227" s="12">
        <f t="shared" si="23"/>
        <v>-37.295733911785973</v>
      </c>
      <c r="H227" s="9" t="s">
        <v>57</v>
      </c>
      <c r="I227" s="9" t="s">
        <v>237</v>
      </c>
    </row>
    <row r="228" spans="1:9" ht="28.5" x14ac:dyDescent="0.25">
      <c r="A228" s="8" t="s">
        <v>327</v>
      </c>
      <c r="B228" s="9" t="s">
        <v>381</v>
      </c>
      <c r="C228" s="9" t="s">
        <v>161</v>
      </c>
      <c r="D228" s="10">
        <v>43961</v>
      </c>
      <c r="E228" s="10">
        <v>49399</v>
      </c>
      <c r="F228" s="11">
        <f t="shared" si="22"/>
        <v>-5438</v>
      </c>
      <c r="G228" s="12">
        <f t="shared" si="23"/>
        <v>-11.008320006477863</v>
      </c>
      <c r="H228" s="9" t="s">
        <v>57</v>
      </c>
      <c r="I228" s="9" t="s">
        <v>313</v>
      </c>
    </row>
    <row r="229" spans="1:9" ht="28.5" x14ac:dyDescent="0.25">
      <c r="A229" s="8" t="s">
        <v>327</v>
      </c>
      <c r="B229" s="9" t="s">
        <v>382</v>
      </c>
      <c r="C229" s="9" t="s">
        <v>14</v>
      </c>
      <c r="D229" s="10">
        <v>38414</v>
      </c>
      <c r="E229" s="10">
        <v>23191</v>
      </c>
      <c r="F229" s="11">
        <f t="shared" si="22"/>
        <v>15223</v>
      </c>
      <c r="G229" s="12">
        <f t="shared" si="23"/>
        <v>65.641843818722776</v>
      </c>
      <c r="H229" s="9" t="s">
        <v>383</v>
      </c>
      <c r="I229" s="9" t="s">
        <v>333</v>
      </c>
    </row>
    <row r="230" spans="1:9" ht="28.5" x14ac:dyDescent="0.25">
      <c r="A230" s="8" t="s">
        <v>327</v>
      </c>
      <c r="B230" s="9" t="s">
        <v>384</v>
      </c>
      <c r="C230" s="9" t="s">
        <v>95</v>
      </c>
      <c r="D230" s="10">
        <v>15261</v>
      </c>
      <c r="E230" s="10">
        <v>14878</v>
      </c>
      <c r="F230" s="11">
        <f t="shared" si="22"/>
        <v>383</v>
      </c>
      <c r="G230" s="12">
        <f t="shared" si="23"/>
        <v>2.5742707353138861</v>
      </c>
      <c r="H230" s="9" t="s">
        <v>385</v>
      </c>
      <c r="I230" s="9" t="s">
        <v>237</v>
      </c>
    </row>
    <row r="231" spans="1:9" ht="28.5" x14ac:dyDescent="0.25">
      <c r="A231" s="8" t="s">
        <v>327</v>
      </c>
      <c r="B231" s="9" t="s">
        <v>386</v>
      </c>
      <c r="C231" s="9" t="s">
        <v>95</v>
      </c>
      <c r="D231" s="10">
        <v>5465</v>
      </c>
      <c r="E231" s="10">
        <v>4920</v>
      </c>
      <c r="F231" s="11">
        <f t="shared" si="22"/>
        <v>545</v>
      </c>
      <c r="G231" s="12">
        <f t="shared" si="23"/>
        <v>11.077235772357724</v>
      </c>
      <c r="H231" s="9" t="s">
        <v>77</v>
      </c>
      <c r="I231" s="9" t="s">
        <v>237</v>
      </c>
    </row>
    <row r="232" spans="1:9" ht="28.5" x14ac:dyDescent="0.25">
      <c r="A232" s="8" t="s">
        <v>327</v>
      </c>
      <c r="B232" s="9" t="s">
        <v>387</v>
      </c>
      <c r="C232" s="9" t="s">
        <v>14</v>
      </c>
      <c r="D232" s="10">
        <v>36210</v>
      </c>
      <c r="E232" s="10">
        <v>23137</v>
      </c>
      <c r="F232" s="11">
        <f t="shared" si="22"/>
        <v>13073</v>
      </c>
      <c r="G232" s="12">
        <f t="shared" si="23"/>
        <v>56.502571638501095</v>
      </c>
      <c r="H232" s="9" t="s">
        <v>388</v>
      </c>
      <c r="I232" s="9" t="s">
        <v>333</v>
      </c>
    </row>
    <row r="233" spans="1:9" ht="28.5" x14ac:dyDescent="0.25">
      <c r="A233" s="8" t="s">
        <v>327</v>
      </c>
      <c r="B233" s="9" t="s">
        <v>389</v>
      </c>
      <c r="C233" s="9" t="s">
        <v>14</v>
      </c>
      <c r="D233" s="10">
        <v>64527</v>
      </c>
      <c r="E233" s="10">
        <v>48042</v>
      </c>
      <c r="F233" s="11">
        <f t="shared" si="22"/>
        <v>16485</v>
      </c>
      <c r="G233" s="12">
        <f t="shared" si="23"/>
        <v>34.313725490196077</v>
      </c>
      <c r="H233" s="9" t="s">
        <v>390</v>
      </c>
      <c r="I233" s="9" t="s">
        <v>333</v>
      </c>
    </row>
    <row r="234" spans="1:9" ht="28.5" x14ac:dyDescent="0.25">
      <c r="A234" s="8" t="s">
        <v>327</v>
      </c>
      <c r="B234" s="9" t="s">
        <v>391</v>
      </c>
      <c r="C234" s="9" t="s">
        <v>161</v>
      </c>
      <c r="D234" s="10">
        <v>32135</v>
      </c>
      <c r="E234" s="10">
        <v>27208</v>
      </c>
      <c r="F234" s="11">
        <f t="shared" si="22"/>
        <v>4927</v>
      </c>
      <c r="G234" s="12">
        <f t="shared" si="23"/>
        <v>18.10864451631873</v>
      </c>
      <c r="H234" s="9" t="s">
        <v>57</v>
      </c>
      <c r="I234" s="9" t="s">
        <v>313</v>
      </c>
    </row>
    <row r="235" spans="1:9" ht="42.75" x14ac:dyDescent="0.25">
      <c r="A235" s="8" t="s">
        <v>327</v>
      </c>
      <c r="B235" s="9" t="s">
        <v>392</v>
      </c>
      <c r="C235" s="9" t="s">
        <v>161</v>
      </c>
      <c r="D235" s="10">
        <v>18860</v>
      </c>
      <c r="E235" s="10">
        <v>23106</v>
      </c>
      <c r="F235" s="11">
        <f t="shared" si="22"/>
        <v>-4246</v>
      </c>
      <c r="G235" s="12">
        <f t="shared" si="23"/>
        <v>-18.376179347355663</v>
      </c>
      <c r="H235" s="9" t="s">
        <v>57</v>
      </c>
      <c r="I235" s="9" t="s">
        <v>313</v>
      </c>
    </row>
    <row r="236" spans="1:9" ht="28.5" x14ac:dyDescent="0.25">
      <c r="A236" s="8" t="s">
        <v>393</v>
      </c>
      <c r="B236" s="9" t="s">
        <v>394</v>
      </c>
      <c r="C236" s="9" t="s">
        <v>395</v>
      </c>
      <c r="D236" s="10">
        <v>386000</v>
      </c>
      <c r="E236" s="10">
        <v>263500</v>
      </c>
      <c r="F236" s="11">
        <f t="shared" si="22"/>
        <v>122500</v>
      </c>
      <c r="G236" s="12">
        <f t="shared" si="23"/>
        <v>46.489563567362431</v>
      </c>
      <c r="H236" s="9" t="s">
        <v>396</v>
      </c>
      <c r="I236" s="9" t="s">
        <v>397</v>
      </c>
    </row>
    <row r="237" spans="1:9" ht="28.5" x14ac:dyDescent="0.25">
      <c r="A237" s="8" t="s">
        <v>393</v>
      </c>
      <c r="B237" s="9" t="s">
        <v>398</v>
      </c>
      <c r="C237" s="9" t="s">
        <v>161</v>
      </c>
      <c r="D237" s="10">
        <v>389000</v>
      </c>
      <c r="E237" s="10">
        <v>298500</v>
      </c>
      <c r="F237" s="11">
        <f t="shared" si="22"/>
        <v>90500</v>
      </c>
      <c r="G237" s="12">
        <f t="shared" si="23"/>
        <v>30.318257956448914</v>
      </c>
      <c r="H237" s="9" t="s">
        <v>255</v>
      </c>
      <c r="I237" s="9" t="s">
        <v>313</v>
      </c>
    </row>
    <row r="238" spans="1:9" ht="28.5" x14ac:dyDescent="0.25">
      <c r="A238" s="8" t="s">
        <v>393</v>
      </c>
      <c r="B238" s="9" t="s">
        <v>399</v>
      </c>
      <c r="C238" s="9" t="s">
        <v>161</v>
      </c>
      <c r="D238" s="10">
        <v>204900</v>
      </c>
      <c r="E238" s="10">
        <v>266976</v>
      </c>
      <c r="F238" s="11">
        <f t="shared" si="22"/>
        <v>-62076</v>
      </c>
      <c r="G238" s="12">
        <f t="shared" si="23"/>
        <v>-23.251528227256383</v>
      </c>
      <c r="H238" s="9" t="s">
        <v>255</v>
      </c>
      <c r="I238" s="9" t="s">
        <v>313</v>
      </c>
    </row>
    <row r="239" spans="1:9" ht="28.5" x14ac:dyDescent="0.25">
      <c r="A239" s="8" t="s">
        <v>393</v>
      </c>
      <c r="B239" s="9" t="s">
        <v>400</v>
      </c>
      <c r="C239" s="9" t="s">
        <v>31</v>
      </c>
      <c r="D239" s="10">
        <v>11311</v>
      </c>
      <c r="E239" s="10">
        <v>0</v>
      </c>
      <c r="F239" s="11">
        <f t="shared" si="22"/>
        <v>11311</v>
      </c>
      <c r="G239" s="12" t="str">
        <f t="shared" si="23"/>
        <v>-</v>
      </c>
      <c r="H239" s="9" t="s">
        <v>401</v>
      </c>
      <c r="I239" s="9" t="s">
        <v>262</v>
      </c>
    </row>
    <row r="240" spans="1:9" ht="28.5" x14ac:dyDescent="0.25">
      <c r="A240" s="8" t="s">
        <v>393</v>
      </c>
      <c r="B240" s="9" t="s">
        <v>402</v>
      </c>
      <c r="C240" s="9" t="s">
        <v>35</v>
      </c>
      <c r="D240" s="10">
        <v>189203</v>
      </c>
      <c r="E240" s="10">
        <v>173085</v>
      </c>
      <c r="F240" s="11">
        <f t="shared" si="22"/>
        <v>16118</v>
      </c>
      <c r="G240" s="12">
        <f t="shared" si="23"/>
        <v>9.3121876534650614</v>
      </c>
      <c r="H240" s="9" t="s">
        <v>368</v>
      </c>
      <c r="I240" s="9" t="s">
        <v>366</v>
      </c>
    </row>
    <row r="241" spans="1:9" ht="28.5" x14ac:dyDescent="0.25">
      <c r="A241" s="8" t="s">
        <v>393</v>
      </c>
      <c r="B241" s="9" t="s">
        <v>403</v>
      </c>
      <c r="C241" s="9" t="s">
        <v>51</v>
      </c>
      <c r="D241" s="10">
        <v>19800</v>
      </c>
      <c r="E241" s="10">
        <v>15840</v>
      </c>
      <c r="F241" s="11">
        <f t="shared" si="22"/>
        <v>3960</v>
      </c>
      <c r="G241" s="12">
        <f t="shared" si="23"/>
        <v>25</v>
      </c>
      <c r="H241" s="9" t="s">
        <v>404</v>
      </c>
      <c r="I241" s="9" t="s">
        <v>259</v>
      </c>
    </row>
    <row r="242" spans="1:9" ht="28.5" x14ac:dyDescent="0.25">
      <c r="A242" s="8" t="s">
        <v>393</v>
      </c>
      <c r="B242" s="9" t="s">
        <v>405</v>
      </c>
      <c r="C242" s="9" t="s">
        <v>51</v>
      </c>
      <c r="D242" s="10">
        <v>128183</v>
      </c>
      <c r="E242" s="10">
        <v>93177</v>
      </c>
      <c r="F242" s="11">
        <f t="shared" si="22"/>
        <v>35006</v>
      </c>
      <c r="G242" s="12">
        <f t="shared" si="23"/>
        <v>37.569357244813631</v>
      </c>
      <c r="H242" s="9" t="s">
        <v>120</v>
      </c>
      <c r="I242" s="9" t="s">
        <v>259</v>
      </c>
    </row>
    <row r="243" spans="1:9" ht="28.5" x14ac:dyDescent="0.25">
      <c r="A243" s="8" t="s">
        <v>393</v>
      </c>
      <c r="B243" s="9" t="s">
        <v>406</v>
      </c>
      <c r="C243" s="9" t="s">
        <v>95</v>
      </c>
      <c r="D243" s="10">
        <v>981</v>
      </c>
      <c r="E243" s="10">
        <v>1007</v>
      </c>
      <c r="F243" s="11">
        <f t="shared" si="22"/>
        <v>-26</v>
      </c>
      <c r="G243" s="12">
        <f t="shared" si="23"/>
        <v>-2.5819265143992056</v>
      </c>
      <c r="H243" s="9" t="s">
        <v>407</v>
      </c>
      <c r="I243" s="9" t="s">
        <v>237</v>
      </c>
    </row>
    <row r="244" spans="1:9" ht="42.75" x14ac:dyDescent="0.25">
      <c r="A244" s="8" t="s">
        <v>393</v>
      </c>
      <c r="B244" s="9" t="s">
        <v>408</v>
      </c>
      <c r="C244" s="9" t="s">
        <v>95</v>
      </c>
      <c r="D244" s="10">
        <v>11382</v>
      </c>
      <c r="E244" s="10">
        <v>7913</v>
      </c>
      <c r="F244" s="11">
        <f t="shared" si="22"/>
        <v>3469</v>
      </c>
      <c r="G244" s="12">
        <f t="shared" si="23"/>
        <v>43.839251864021236</v>
      </c>
      <c r="H244" s="9" t="s">
        <v>409</v>
      </c>
      <c r="I244" s="9" t="s">
        <v>237</v>
      </c>
    </row>
    <row r="245" spans="1:9" ht="28.5" x14ac:dyDescent="0.25">
      <c r="A245" s="8" t="s">
        <v>393</v>
      </c>
      <c r="B245" s="9" t="s">
        <v>410</v>
      </c>
      <c r="C245" s="9" t="s">
        <v>155</v>
      </c>
      <c r="D245" s="10">
        <v>76910</v>
      </c>
      <c r="E245" s="10">
        <v>19972</v>
      </c>
      <c r="F245" s="11">
        <f t="shared" si="22"/>
        <v>56938</v>
      </c>
      <c r="G245" s="12">
        <f t="shared" si="23"/>
        <v>285.08912477468454</v>
      </c>
      <c r="H245" s="9" t="s">
        <v>250</v>
      </c>
      <c r="I245" s="9" t="s">
        <v>411</v>
      </c>
    </row>
    <row r="246" spans="1:9" ht="42.75" x14ac:dyDescent="0.25">
      <c r="A246" s="8" t="s">
        <v>393</v>
      </c>
      <c r="B246" s="9" t="s">
        <v>412</v>
      </c>
      <c r="C246" s="9" t="s">
        <v>45</v>
      </c>
      <c r="D246" s="10">
        <v>265750</v>
      </c>
      <c r="E246" s="10">
        <v>200382</v>
      </c>
      <c r="F246" s="11">
        <f t="shared" si="22"/>
        <v>65368</v>
      </c>
      <c r="G246" s="12">
        <f t="shared" si="23"/>
        <v>32.621692567196654</v>
      </c>
      <c r="H246" s="9" t="s">
        <v>324</v>
      </c>
      <c r="I246" s="9" t="s">
        <v>303</v>
      </c>
    </row>
    <row r="247" spans="1:9" ht="28.5" x14ac:dyDescent="0.25">
      <c r="A247" s="8" t="s">
        <v>393</v>
      </c>
      <c r="B247" s="9" t="s">
        <v>413</v>
      </c>
      <c r="C247" s="9" t="s">
        <v>54</v>
      </c>
      <c r="D247" s="10">
        <v>392000</v>
      </c>
      <c r="E247" s="10">
        <v>349950</v>
      </c>
      <c r="F247" s="11">
        <f t="shared" si="22"/>
        <v>42050</v>
      </c>
      <c r="G247" s="12">
        <f t="shared" si="23"/>
        <v>12.016002286040862</v>
      </c>
      <c r="H247" s="9" t="s">
        <v>414</v>
      </c>
      <c r="I247" s="9" t="s">
        <v>415</v>
      </c>
    </row>
    <row r="248" spans="1:9" ht="42.75" x14ac:dyDescent="0.25">
      <c r="A248" s="8" t="s">
        <v>393</v>
      </c>
      <c r="B248" s="9" t="s">
        <v>416</v>
      </c>
      <c r="C248" s="9" t="s">
        <v>395</v>
      </c>
      <c r="D248" s="10">
        <v>539314</v>
      </c>
      <c r="E248" s="10">
        <v>0</v>
      </c>
      <c r="F248" s="11">
        <f t="shared" si="22"/>
        <v>539314</v>
      </c>
      <c r="G248" s="12" t="str">
        <f t="shared" si="23"/>
        <v>-</v>
      </c>
      <c r="H248" s="9" t="s">
        <v>417</v>
      </c>
      <c r="I248" s="9" t="s">
        <v>397</v>
      </c>
    </row>
    <row r="249" spans="1:9" ht="28.5" x14ac:dyDescent="0.25">
      <c r="A249" s="8" t="s">
        <v>418</v>
      </c>
      <c r="B249" s="9" t="s">
        <v>419</v>
      </c>
      <c r="C249" s="9" t="s">
        <v>37</v>
      </c>
      <c r="D249" s="10">
        <v>42810</v>
      </c>
      <c r="E249" s="10">
        <v>38261</v>
      </c>
      <c r="F249" s="11">
        <f t="shared" si="22"/>
        <v>4549</v>
      </c>
      <c r="G249" s="12">
        <f t="shared" si="23"/>
        <v>11.88939128616607</v>
      </c>
      <c r="H249" s="9" t="s">
        <v>57</v>
      </c>
      <c r="I249" s="9" t="s">
        <v>121</v>
      </c>
    </row>
    <row r="250" spans="1:9" ht="42.75" x14ac:dyDescent="0.25">
      <c r="A250" s="8" t="s">
        <v>418</v>
      </c>
      <c r="B250" s="9" t="s">
        <v>420</v>
      </c>
      <c r="C250" s="9" t="s">
        <v>119</v>
      </c>
      <c r="D250" s="10">
        <v>215512</v>
      </c>
      <c r="E250" s="10">
        <v>87576</v>
      </c>
      <c r="F250" s="11">
        <f t="shared" si="22"/>
        <v>127936</v>
      </c>
      <c r="G250" s="12">
        <f t="shared" si="23"/>
        <v>146.08568557595689</v>
      </c>
      <c r="H250" s="9" t="s">
        <v>133</v>
      </c>
      <c r="I250" s="9" t="s">
        <v>134</v>
      </c>
    </row>
    <row r="251" spans="1:9" ht="28.5" x14ac:dyDescent="0.25">
      <c r="A251" s="8" t="s">
        <v>418</v>
      </c>
      <c r="B251" s="9" t="s">
        <v>421</v>
      </c>
      <c r="C251" s="9" t="s">
        <v>31</v>
      </c>
      <c r="D251" s="10">
        <v>68359</v>
      </c>
      <c r="E251" s="10">
        <v>72337</v>
      </c>
      <c r="F251" s="11">
        <f t="shared" si="22"/>
        <v>-3978</v>
      </c>
      <c r="G251" s="12">
        <f t="shared" si="23"/>
        <v>-5.4992604061545265</v>
      </c>
      <c r="H251" s="9" t="s">
        <v>57</v>
      </c>
      <c r="I251" s="9" t="s">
        <v>178</v>
      </c>
    </row>
    <row r="252" spans="1:9" ht="42.75" x14ac:dyDescent="0.25">
      <c r="A252" s="8" t="s">
        <v>418</v>
      </c>
      <c r="B252" s="9" t="s">
        <v>422</v>
      </c>
      <c r="C252" s="9" t="s">
        <v>14</v>
      </c>
      <c r="D252" s="10">
        <v>65454</v>
      </c>
      <c r="E252" s="10">
        <v>2273</v>
      </c>
      <c r="F252" s="11">
        <f t="shared" si="22"/>
        <v>63181</v>
      </c>
      <c r="G252" s="12">
        <f t="shared" si="23"/>
        <v>2779.6304443466784</v>
      </c>
      <c r="H252" s="9" t="s">
        <v>346</v>
      </c>
      <c r="I252" s="9" t="s">
        <v>333</v>
      </c>
    </row>
    <row r="253" spans="1:9" ht="28.5" x14ac:dyDescent="0.25">
      <c r="A253" s="8" t="s">
        <v>418</v>
      </c>
      <c r="B253" s="9" t="s">
        <v>423</v>
      </c>
      <c r="C253" s="9" t="s">
        <v>14</v>
      </c>
      <c r="D253" s="10">
        <v>44873</v>
      </c>
      <c r="E253" s="10">
        <v>32918</v>
      </c>
      <c r="F253" s="11">
        <f t="shared" si="22"/>
        <v>11955</v>
      </c>
      <c r="G253" s="12">
        <f t="shared" si="23"/>
        <v>36.317516252506223</v>
      </c>
      <c r="H253" s="9" t="s">
        <v>424</v>
      </c>
      <c r="I253" s="9" t="s">
        <v>333</v>
      </c>
    </row>
    <row r="254" spans="1:9" ht="42.75" x14ac:dyDescent="0.25">
      <c r="A254" s="8" t="s">
        <v>418</v>
      </c>
      <c r="B254" s="9" t="s">
        <v>425</v>
      </c>
      <c r="C254" s="9" t="s">
        <v>14</v>
      </c>
      <c r="D254" s="10">
        <v>253494</v>
      </c>
      <c r="E254" s="10">
        <v>255469</v>
      </c>
      <c r="F254" s="11">
        <f t="shared" si="22"/>
        <v>-1975</v>
      </c>
      <c r="G254" s="12">
        <f t="shared" si="23"/>
        <v>-0.77308792847664498</v>
      </c>
      <c r="H254" s="9" t="s">
        <v>426</v>
      </c>
      <c r="I254" s="9" t="s">
        <v>333</v>
      </c>
    </row>
    <row r="255" spans="1:9" ht="42.75" x14ac:dyDescent="0.25">
      <c r="A255" s="8" t="s">
        <v>418</v>
      </c>
      <c r="B255" s="9" t="s">
        <v>427</v>
      </c>
      <c r="C255" s="9" t="s">
        <v>14</v>
      </c>
      <c r="D255" s="10">
        <v>311826</v>
      </c>
      <c r="E255" s="10">
        <v>252707</v>
      </c>
      <c r="F255" s="11">
        <f t="shared" si="22"/>
        <v>59119</v>
      </c>
      <c r="G255" s="12">
        <f t="shared" si="23"/>
        <v>23.394286664002184</v>
      </c>
      <c r="H255" s="9" t="s">
        <v>428</v>
      </c>
      <c r="I255" s="9" t="s">
        <v>333</v>
      </c>
    </row>
    <row r="256" spans="1:9" ht="28.5" x14ac:dyDescent="0.25">
      <c r="A256" s="8" t="s">
        <v>418</v>
      </c>
      <c r="B256" s="9" t="s">
        <v>429</v>
      </c>
      <c r="C256" s="9" t="s">
        <v>14</v>
      </c>
      <c r="D256" s="10">
        <v>38053</v>
      </c>
      <c r="E256" s="10">
        <v>24301</v>
      </c>
      <c r="F256" s="11">
        <f t="shared" si="22"/>
        <v>13752</v>
      </c>
      <c r="G256" s="12">
        <f t="shared" si="23"/>
        <v>56.590263775153282</v>
      </c>
      <c r="H256" s="9" t="s">
        <v>379</v>
      </c>
      <c r="I256" s="9" t="s">
        <v>333</v>
      </c>
    </row>
    <row r="257" spans="1:9" ht="42.75" x14ac:dyDescent="0.25">
      <c r="A257" s="8" t="s">
        <v>418</v>
      </c>
      <c r="B257" s="9" t="s">
        <v>430</v>
      </c>
      <c r="C257" s="9" t="s">
        <v>95</v>
      </c>
      <c r="D257" s="10">
        <v>122168</v>
      </c>
      <c r="E257" s="10">
        <v>103000</v>
      </c>
      <c r="F257" s="11">
        <f t="shared" si="22"/>
        <v>19168</v>
      </c>
      <c r="G257" s="12">
        <f t="shared" si="23"/>
        <v>18.609708737864079</v>
      </c>
      <c r="H257" s="9" t="s">
        <v>431</v>
      </c>
      <c r="I257" s="9" t="s">
        <v>237</v>
      </c>
    </row>
    <row r="258" spans="1:9" ht="42.75" x14ac:dyDescent="0.25">
      <c r="A258" s="8" t="s">
        <v>418</v>
      </c>
      <c r="B258" s="9" t="s">
        <v>432</v>
      </c>
      <c r="C258" s="9" t="s">
        <v>95</v>
      </c>
      <c r="D258" s="10">
        <v>162820</v>
      </c>
      <c r="E258" s="10">
        <v>139400</v>
      </c>
      <c r="F258" s="11">
        <f t="shared" si="22"/>
        <v>23420</v>
      </c>
      <c r="G258" s="12">
        <f t="shared" si="23"/>
        <v>16.800573888091822</v>
      </c>
      <c r="H258" s="9" t="s">
        <v>431</v>
      </c>
      <c r="I258" s="9" t="s">
        <v>237</v>
      </c>
    </row>
    <row r="259" spans="1:9" ht="28.5" x14ac:dyDescent="0.25">
      <c r="A259" s="8" t="s">
        <v>418</v>
      </c>
      <c r="B259" s="9" t="s">
        <v>433</v>
      </c>
      <c r="C259" s="9" t="s">
        <v>95</v>
      </c>
      <c r="D259" s="10">
        <v>157103</v>
      </c>
      <c r="E259" s="10">
        <v>130026</v>
      </c>
      <c r="F259" s="11">
        <f t="shared" si="22"/>
        <v>27077</v>
      </c>
      <c r="G259" s="12">
        <f t="shared" si="23"/>
        <v>20.824296679125716</v>
      </c>
      <c r="H259" s="9" t="s">
        <v>404</v>
      </c>
      <c r="I259" s="9" t="s">
        <v>237</v>
      </c>
    </row>
    <row r="260" spans="1:9" ht="42.75" x14ac:dyDescent="0.25">
      <c r="A260" s="8" t="s">
        <v>418</v>
      </c>
      <c r="B260" s="9" t="s">
        <v>434</v>
      </c>
      <c r="C260" s="9" t="s">
        <v>95</v>
      </c>
      <c r="D260" s="10">
        <v>90716</v>
      </c>
      <c r="E260" s="10">
        <v>90000</v>
      </c>
      <c r="F260" s="11">
        <f t="shared" si="22"/>
        <v>716</v>
      </c>
      <c r="G260" s="12">
        <f t="shared" si="23"/>
        <v>0.79555555555555557</v>
      </c>
      <c r="H260" s="9" t="s">
        <v>431</v>
      </c>
      <c r="I260" s="9" t="s">
        <v>237</v>
      </c>
    </row>
    <row r="261" spans="1:9" ht="42.75" x14ac:dyDescent="0.25">
      <c r="A261" s="8" t="s">
        <v>418</v>
      </c>
      <c r="B261" s="9" t="s">
        <v>435</v>
      </c>
      <c r="C261" s="9" t="s">
        <v>95</v>
      </c>
      <c r="D261" s="10">
        <v>40691</v>
      </c>
      <c r="E261" s="10">
        <v>26000</v>
      </c>
      <c r="F261" s="11">
        <f t="shared" si="22"/>
        <v>14691</v>
      </c>
      <c r="G261" s="12">
        <f t="shared" si="23"/>
        <v>56.503846153846148</v>
      </c>
      <c r="H261" s="9" t="s">
        <v>436</v>
      </c>
      <c r="I261" s="9" t="s">
        <v>237</v>
      </c>
    </row>
    <row r="262" spans="1:9" ht="28.5" x14ac:dyDescent="0.25">
      <c r="A262" s="8" t="s">
        <v>418</v>
      </c>
      <c r="B262" s="9" t="s">
        <v>437</v>
      </c>
      <c r="C262" s="9" t="s">
        <v>100</v>
      </c>
      <c r="D262" s="10">
        <v>0</v>
      </c>
      <c r="E262" s="10">
        <v>159</v>
      </c>
      <c r="F262" s="11">
        <f t="shared" si="22"/>
        <v>-159</v>
      </c>
      <c r="G262" s="12">
        <f t="shared" si="23"/>
        <v>-100</v>
      </c>
      <c r="H262" s="9" t="s">
        <v>57</v>
      </c>
      <c r="I262" s="9" t="s">
        <v>241</v>
      </c>
    </row>
    <row r="263" spans="1:9" ht="28.5" x14ac:dyDescent="0.25">
      <c r="A263" s="8" t="s">
        <v>418</v>
      </c>
      <c r="B263" s="9" t="s">
        <v>438</v>
      </c>
      <c r="C263" s="9" t="s">
        <v>100</v>
      </c>
      <c r="D263" s="10">
        <v>79858</v>
      </c>
      <c r="E263" s="10">
        <v>58299</v>
      </c>
      <c r="F263" s="11">
        <f t="shared" si="22"/>
        <v>21559</v>
      </c>
      <c r="G263" s="12">
        <f t="shared" si="23"/>
        <v>36.980051115799583</v>
      </c>
      <c r="H263" s="9" t="s">
        <v>57</v>
      </c>
      <c r="I263" s="9" t="s">
        <v>241</v>
      </c>
    </row>
    <row r="264" spans="1:9" ht="28.5" x14ac:dyDescent="0.25">
      <c r="A264" s="8" t="s">
        <v>418</v>
      </c>
      <c r="B264" s="9" t="s">
        <v>439</v>
      </c>
      <c r="C264" s="9" t="s">
        <v>100</v>
      </c>
      <c r="D264" s="10">
        <v>41306</v>
      </c>
      <c r="E264" s="10">
        <v>28321</v>
      </c>
      <c r="F264" s="11">
        <f t="shared" ref="F264:F327" si="24">D264-E264</f>
        <v>12985</v>
      </c>
      <c r="G264" s="12">
        <f t="shared" ref="G264:G327" si="25">IF(E264&lt;&gt;0,(D264-E264)/E264*100,"-")</f>
        <v>45.849369725645275</v>
      </c>
      <c r="H264" s="9" t="s">
        <v>440</v>
      </c>
      <c r="I264" s="9" t="s">
        <v>241</v>
      </c>
    </row>
    <row r="265" spans="1:9" ht="28.5" x14ac:dyDescent="0.25">
      <c r="A265" s="8" t="s">
        <v>418</v>
      </c>
      <c r="B265" s="9" t="s">
        <v>441</v>
      </c>
      <c r="C265" s="9" t="s">
        <v>243</v>
      </c>
      <c r="D265" s="10">
        <v>296850</v>
      </c>
      <c r="E265" s="10">
        <v>264408</v>
      </c>
      <c r="F265" s="11">
        <f t="shared" si="24"/>
        <v>32442</v>
      </c>
      <c r="G265" s="12">
        <f t="shared" si="25"/>
        <v>12.269674139965508</v>
      </c>
      <c r="H265" s="9" t="s">
        <v>244</v>
      </c>
      <c r="I265" s="9" t="s">
        <v>245</v>
      </c>
    </row>
    <row r="266" spans="1:9" ht="28.5" x14ac:dyDescent="0.25">
      <c r="A266" s="8" t="s">
        <v>418</v>
      </c>
      <c r="B266" s="9" t="s">
        <v>442</v>
      </c>
      <c r="C266" s="9" t="s">
        <v>51</v>
      </c>
      <c r="D266" s="10">
        <v>405395</v>
      </c>
      <c r="E266" s="10">
        <v>225905</v>
      </c>
      <c r="F266" s="11">
        <f t="shared" si="24"/>
        <v>179490</v>
      </c>
      <c r="G266" s="12">
        <f t="shared" si="25"/>
        <v>79.453752683650208</v>
      </c>
      <c r="H266" s="9" t="s">
        <v>443</v>
      </c>
      <c r="I266" s="9" t="s">
        <v>259</v>
      </c>
    </row>
    <row r="267" spans="1:9" ht="28.5" x14ac:dyDescent="0.25">
      <c r="A267" s="8" t="s">
        <v>418</v>
      </c>
      <c r="B267" s="9" t="s">
        <v>444</v>
      </c>
      <c r="C267" s="9" t="s">
        <v>51</v>
      </c>
      <c r="D267" s="10">
        <v>49077</v>
      </c>
      <c r="E267" s="10">
        <v>56310</v>
      </c>
      <c r="F267" s="11">
        <f t="shared" si="24"/>
        <v>-7233</v>
      </c>
      <c r="G267" s="12">
        <f t="shared" si="25"/>
        <v>-12.84496537027171</v>
      </c>
      <c r="H267" s="9" t="s">
        <v>57</v>
      </c>
      <c r="I267" s="9" t="s">
        <v>283</v>
      </c>
    </row>
    <row r="268" spans="1:9" ht="28.5" x14ac:dyDescent="0.25">
      <c r="A268" s="8" t="s">
        <v>418</v>
      </c>
      <c r="B268" s="9" t="s">
        <v>445</v>
      </c>
      <c r="C268" s="9" t="s">
        <v>51</v>
      </c>
      <c r="D268" s="10">
        <v>12738</v>
      </c>
      <c r="E268" s="10">
        <v>11470</v>
      </c>
      <c r="F268" s="11">
        <f t="shared" si="24"/>
        <v>1268</v>
      </c>
      <c r="G268" s="12">
        <f t="shared" si="25"/>
        <v>11.054925893635572</v>
      </c>
      <c r="H268" s="9" t="s">
        <v>120</v>
      </c>
      <c r="I268" s="9" t="s">
        <v>259</v>
      </c>
    </row>
    <row r="269" spans="1:9" ht="28.5" x14ac:dyDescent="0.25">
      <c r="A269" s="8" t="s">
        <v>418</v>
      </c>
      <c r="B269" s="9" t="s">
        <v>446</v>
      </c>
      <c r="C269" s="9" t="s">
        <v>51</v>
      </c>
      <c r="D269" s="10">
        <v>107669</v>
      </c>
      <c r="E269" s="10">
        <v>111093</v>
      </c>
      <c r="F269" s="11">
        <f t="shared" si="24"/>
        <v>-3424</v>
      </c>
      <c r="G269" s="12">
        <f t="shared" si="25"/>
        <v>-3.0821023826883782</v>
      </c>
      <c r="H269" s="9" t="s">
        <v>447</v>
      </c>
      <c r="I269" s="9" t="s">
        <v>259</v>
      </c>
    </row>
    <row r="270" spans="1:9" ht="28.5" x14ac:dyDescent="0.25">
      <c r="A270" s="8" t="s">
        <v>418</v>
      </c>
      <c r="B270" s="9" t="s">
        <v>448</v>
      </c>
      <c r="C270" s="9" t="s">
        <v>51</v>
      </c>
      <c r="D270" s="10">
        <v>39392</v>
      </c>
      <c r="E270" s="10">
        <v>37314</v>
      </c>
      <c r="F270" s="11">
        <f t="shared" si="24"/>
        <v>2078</v>
      </c>
      <c r="G270" s="12">
        <f t="shared" si="25"/>
        <v>5.5689553518786514</v>
      </c>
      <c r="H270" s="9" t="s">
        <v>449</v>
      </c>
      <c r="I270" s="9" t="s">
        <v>259</v>
      </c>
    </row>
    <row r="271" spans="1:9" ht="28.5" x14ac:dyDescent="0.25">
      <c r="A271" s="8" t="s">
        <v>418</v>
      </c>
      <c r="B271" s="9" t="s">
        <v>450</v>
      </c>
      <c r="C271" s="9" t="s">
        <v>51</v>
      </c>
      <c r="D271" s="10">
        <v>809519</v>
      </c>
      <c r="E271" s="10">
        <v>475827</v>
      </c>
      <c r="F271" s="11">
        <f t="shared" si="24"/>
        <v>333692</v>
      </c>
      <c r="G271" s="12">
        <f t="shared" si="25"/>
        <v>70.128849350709402</v>
      </c>
      <c r="H271" s="9" t="s">
        <v>120</v>
      </c>
      <c r="I271" s="9" t="s">
        <v>259</v>
      </c>
    </row>
    <row r="272" spans="1:9" ht="42.75" x14ac:dyDescent="0.25">
      <c r="A272" s="8" t="s">
        <v>418</v>
      </c>
      <c r="B272" s="9" t="s">
        <v>451</v>
      </c>
      <c r="C272" s="9" t="s">
        <v>51</v>
      </c>
      <c r="D272" s="10">
        <v>678234</v>
      </c>
      <c r="E272" s="10">
        <v>335306</v>
      </c>
      <c r="F272" s="11">
        <f t="shared" si="24"/>
        <v>342928</v>
      </c>
      <c r="G272" s="12">
        <f t="shared" si="25"/>
        <v>102.27314751301797</v>
      </c>
      <c r="H272" s="9" t="s">
        <v>120</v>
      </c>
      <c r="I272" s="9" t="s">
        <v>259</v>
      </c>
    </row>
    <row r="273" spans="1:9" ht="57" x14ac:dyDescent="0.25">
      <c r="A273" s="8" t="s">
        <v>418</v>
      </c>
      <c r="B273" s="9" t="s">
        <v>452</v>
      </c>
      <c r="C273" s="9" t="s">
        <v>31</v>
      </c>
      <c r="D273" s="10">
        <v>15522</v>
      </c>
      <c r="E273" s="10">
        <v>16092</v>
      </c>
      <c r="F273" s="11">
        <f t="shared" si="24"/>
        <v>-570</v>
      </c>
      <c r="G273" s="12">
        <f t="shared" si="25"/>
        <v>-3.5421327367636088</v>
      </c>
      <c r="H273" s="9" t="s">
        <v>57</v>
      </c>
      <c r="I273" s="9" t="s">
        <v>262</v>
      </c>
    </row>
    <row r="274" spans="1:9" ht="28.5" x14ac:dyDescent="0.25">
      <c r="A274" s="8" t="s">
        <v>418</v>
      </c>
      <c r="B274" s="9" t="s">
        <v>453</v>
      </c>
      <c r="C274" s="9" t="s">
        <v>31</v>
      </c>
      <c r="D274" s="10">
        <v>81032</v>
      </c>
      <c r="E274" s="10">
        <v>73397</v>
      </c>
      <c r="F274" s="11">
        <f t="shared" si="24"/>
        <v>7635</v>
      </c>
      <c r="G274" s="12">
        <f t="shared" si="25"/>
        <v>10.402332520402741</v>
      </c>
      <c r="H274" s="9" t="s">
        <v>57</v>
      </c>
      <c r="I274" s="9" t="s">
        <v>283</v>
      </c>
    </row>
    <row r="275" spans="1:9" ht="28.5" x14ac:dyDescent="0.25">
      <c r="A275" s="8" t="s">
        <v>418</v>
      </c>
      <c r="B275" s="9" t="s">
        <v>454</v>
      </c>
      <c r="C275" s="9" t="s">
        <v>51</v>
      </c>
      <c r="D275" s="10">
        <v>42528</v>
      </c>
      <c r="E275" s="10">
        <v>55266</v>
      </c>
      <c r="F275" s="11">
        <f t="shared" si="24"/>
        <v>-12738</v>
      </c>
      <c r="G275" s="12">
        <f t="shared" si="25"/>
        <v>-23.048528932797741</v>
      </c>
      <c r="H275" s="9" t="s">
        <v>57</v>
      </c>
      <c r="I275" s="9" t="s">
        <v>283</v>
      </c>
    </row>
    <row r="276" spans="1:9" ht="57" x14ac:dyDescent="0.25">
      <c r="A276" s="8" t="s">
        <v>418</v>
      </c>
      <c r="B276" s="9" t="s">
        <v>455</v>
      </c>
      <c r="C276" s="9" t="s">
        <v>31</v>
      </c>
      <c r="D276" s="10">
        <v>6264</v>
      </c>
      <c r="E276" s="10">
        <v>7093</v>
      </c>
      <c r="F276" s="11">
        <f t="shared" si="24"/>
        <v>-829</v>
      </c>
      <c r="G276" s="12">
        <f t="shared" si="25"/>
        <v>-11.687579303538701</v>
      </c>
      <c r="H276" s="9" t="s">
        <v>57</v>
      </c>
      <c r="I276" s="9" t="s">
        <v>262</v>
      </c>
    </row>
    <row r="277" spans="1:9" ht="28.5" x14ac:dyDescent="0.25">
      <c r="A277" s="8" t="s">
        <v>418</v>
      </c>
      <c r="B277" s="9" t="s">
        <v>456</v>
      </c>
      <c r="C277" s="9" t="s">
        <v>31</v>
      </c>
      <c r="D277" s="10">
        <v>1197</v>
      </c>
      <c r="E277" s="10">
        <v>1924</v>
      </c>
      <c r="F277" s="11">
        <f t="shared" si="24"/>
        <v>-727</v>
      </c>
      <c r="G277" s="12">
        <f t="shared" si="25"/>
        <v>-37.785862785862783</v>
      </c>
      <c r="H277" s="9" t="s">
        <v>390</v>
      </c>
      <c r="I277" s="9" t="s">
        <v>262</v>
      </c>
    </row>
    <row r="278" spans="1:9" ht="28.5" x14ac:dyDescent="0.25">
      <c r="A278" s="8" t="s">
        <v>418</v>
      </c>
      <c r="B278" s="9" t="s">
        <v>457</v>
      </c>
      <c r="C278" s="9" t="s">
        <v>31</v>
      </c>
      <c r="D278" s="10">
        <v>8252</v>
      </c>
      <c r="E278" s="10">
        <v>8499</v>
      </c>
      <c r="F278" s="11">
        <f t="shared" si="24"/>
        <v>-247</v>
      </c>
      <c r="G278" s="12">
        <f t="shared" si="25"/>
        <v>-2.9062242616778442</v>
      </c>
      <c r="H278" s="9" t="s">
        <v>57</v>
      </c>
      <c r="I278" s="9" t="s">
        <v>262</v>
      </c>
    </row>
    <row r="279" spans="1:9" ht="28.5" x14ac:dyDescent="0.25">
      <c r="A279" s="8" t="s">
        <v>418</v>
      </c>
      <c r="B279" s="9" t="s">
        <v>458</v>
      </c>
      <c r="C279" s="9" t="s">
        <v>161</v>
      </c>
      <c r="D279" s="10">
        <v>6241</v>
      </c>
      <c r="E279" s="10">
        <v>7491</v>
      </c>
      <c r="F279" s="11">
        <f t="shared" si="24"/>
        <v>-1250</v>
      </c>
      <c r="G279" s="12">
        <f t="shared" si="25"/>
        <v>-16.686690695501269</v>
      </c>
      <c r="H279" s="9" t="s">
        <v>459</v>
      </c>
      <c r="I279" s="9" t="s">
        <v>313</v>
      </c>
    </row>
    <row r="280" spans="1:9" ht="28.5" x14ac:dyDescent="0.25">
      <c r="A280" s="8" t="s">
        <v>418</v>
      </c>
      <c r="B280" s="9" t="s">
        <v>460</v>
      </c>
      <c r="C280" s="9" t="s">
        <v>35</v>
      </c>
      <c r="D280" s="10">
        <v>93410</v>
      </c>
      <c r="E280" s="10">
        <v>0</v>
      </c>
      <c r="F280" s="11">
        <f t="shared" si="24"/>
        <v>93410</v>
      </c>
      <c r="G280" s="12" t="str">
        <f t="shared" si="25"/>
        <v>-</v>
      </c>
      <c r="H280" s="9" t="s">
        <v>57</v>
      </c>
      <c r="I280" s="9" t="s">
        <v>366</v>
      </c>
    </row>
    <row r="281" spans="1:9" ht="28.5" x14ac:dyDescent="0.25">
      <c r="A281" s="8" t="s">
        <v>418</v>
      </c>
      <c r="B281" s="9" t="s">
        <v>461</v>
      </c>
      <c r="C281" s="9" t="s">
        <v>35</v>
      </c>
      <c r="D281" s="10">
        <v>212228</v>
      </c>
      <c r="E281" s="10">
        <v>204480</v>
      </c>
      <c r="F281" s="11">
        <f t="shared" si="24"/>
        <v>7748</v>
      </c>
      <c r="G281" s="12">
        <f t="shared" si="25"/>
        <v>3.7891236306729263</v>
      </c>
      <c r="H281" s="9" t="s">
        <v>368</v>
      </c>
      <c r="I281" s="9" t="s">
        <v>366</v>
      </c>
    </row>
    <row r="282" spans="1:9" ht="28.5" x14ac:dyDescent="0.25">
      <c r="A282" s="8" t="s">
        <v>418</v>
      </c>
      <c r="B282" s="9" t="s">
        <v>462</v>
      </c>
      <c r="C282" s="9" t="s">
        <v>35</v>
      </c>
      <c r="D282" s="10">
        <v>156270</v>
      </c>
      <c r="E282" s="10">
        <v>155731</v>
      </c>
      <c r="F282" s="11">
        <f t="shared" si="24"/>
        <v>539</v>
      </c>
      <c r="G282" s="12">
        <f t="shared" si="25"/>
        <v>0.34610963777282622</v>
      </c>
      <c r="H282" s="9" t="s">
        <v>368</v>
      </c>
      <c r="I282" s="9" t="s">
        <v>366</v>
      </c>
    </row>
    <row r="283" spans="1:9" ht="28.5" x14ac:dyDescent="0.25">
      <c r="A283" s="8" t="s">
        <v>418</v>
      </c>
      <c r="B283" s="9" t="s">
        <v>463</v>
      </c>
      <c r="C283" s="9" t="s">
        <v>35</v>
      </c>
      <c r="D283" s="10">
        <v>390318</v>
      </c>
      <c r="E283" s="10">
        <v>444218</v>
      </c>
      <c r="F283" s="11">
        <f t="shared" si="24"/>
        <v>-53900</v>
      </c>
      <c r="G283" s="12">
        <f t="shared" si="25"/>
        <v>-12.133682111035572</v>
      </c>
      <c r="H283" s="9" t="s">
        <v>368</v>
      </c>
      <c r="I283" s="9" t="s">
        <v>366</v>
      </c>
    </row>
    <row r="284" spans="1:9" ht="85.5" x14ac:dyDescent="0.25">
      <c r="A284" s="8" t="s">
        <v>418</v>
      </c>
      <c r="B284" s="9" t="s">
        <v>464</v>
      </c>
      <c r="C284" s="9" t="s">
        <v>119</v>
      </c>
      <c r="D284" s="10">
        <v>260</v>
      </c>
      <c r="E284" s="10">
        <v>50</v>
      </c>
      <c r="F284" s="11">
        <f t="shared" si="24"/>
        <v>210</v>
      </c>
      <c r="G284" s="12">
        <f t="shared" si="25"/>
        <v>420</v>
      </c>
      <c r="H284" s="9" t="s">
        <v>57</v>
      </c>
      <c r="I284" s="9" t="s">
        <v>271</v>
      </c>
    </row>
    <row r="285" spans="1:9" ht="28.5" x14ac:dyDescent="0.25">
      <c r="A285" s="8" t="s">
        <v>418</v>
      </c>
      <c r="B285" s="9" t="s">
        <v>465</v>
      </c>
      <c r="C285" s="9" t="s">
        <v>37</v>
      </c>
      <c r="D285" s="10">
        <v>23381</v>
      </c>
      <c r="E285" s="10">
        <v>15098</v>
      </c>
      <c r="F285" s="11">
        <f t="shared" si="24"/>
        <v>8283</v>
      </c>
      <c r="G285" s="12">
        <f t="shared" si="25"/>
        <v>54.861571069015767</v>
      </c>
      <c r="H285" s="9" t="s">
        <v>57</v>
      </c>
      <c r="I285" s="9" t="s">
        <v>256</v>
      </c>
    </row>
    <row r="286" spans="1:9" ht="28.5" x14ac:dyDescent="0.25">
      <c r="A286" s="8" t="s">
        <v>418</v>
      </c>
      <c r="B286" s="9" t="s">
        <v>466</v>
      </c>
      <c r="C286" s="9" t="s">
        <v>37</v>
      </c>
      <c r="D286" s="10">
        <v>2695</v>
      </c>
      <c r="E286" s="10">
        <v>2056</v>
      </c>
      <c r="F286" s="11">
        <f t="shared" si="24"/>
        <v>639</v>
      </c>
      <c r="G286" s="12">
        <f t="shared" si="25"/>
        <v>31.079766536964982</v>
      </c>
      <c r="H286" s="9" t="s">
        <v>57</v>
      </c>
      <c r="I286" s="9" t="s">
        <v>256</v>
      </c>
    </row>
    <row r="287" spans="1:9" ht="28.5" x14ac:dyDescent="0.25">
      <c r="A287" s="8" t="s">
        <v>418</v>
      </c>
      <c r="B287" s="9" t="s">
        <v>467</v>
      </c>
      <c r="C287" s="9" t="s">
        <v>35</v>
      </c>
      <c r="D287" s="10">
        <v>146992</v>
      </c>
      <c r="E287" s="10">
        <v>141644</v>
      </c>
      <c r="F287" s="11">
        <f t="shared" si="24"/>
        <v>5348</v>
      </c>
      <c r="G287" s="12">
        <f t="shared" si="25"/>
        <v>3.7756629295981474</v>
      </c>
      <c r="H287" s="9" t="s">
        <v>379</v>
      </c>
      <c r="I287" s="9" t="s">
        <v>366</v>
      </c>
    </row>
    <row r="288" spans="1:9" ht="42.75" x14ac:dyDescent="0.25">
      <c r="A288" s="8" t="s">
        <v>418</v>
      </c>
      <c r="B288" s="9" t="s">
        <v>468</v>
      </c>
      <c r="C288" s="9" t="s">
        <v>469</v>
      </c>
      <c r="D288" s="10">
        <v>181813</v>
      </c>
      <c r="E288" s="10">
        <v>232702</v>
      </c>
      <c r="F288" s="11">
        <f t="shared" si="24"/>
        <v>-50889</v>
      </c>
      <c r="G288" s="12">
        <f t="shared" si="25"/>
        <v>-21.868741996201148</v>
      </c>
      <c r="H288" s="9" t="s">
        <v>470</v>
      </c>
      <c r="I288" s="9" t="s">
        <v>471</v>
      </c>
    </row>
    <row r="289" spans="1:9" ht="28.5" x14ac:dyDescent="0.25">
      <c r="A289" s="8" t="s">
        <v>418</v>
      </c>
      <c r="B289" s="9" t="s">
        <v>472</v>
      </c>
      <c r="C289" s="9" t="s">
        <v>95</v>
      </c>
      <c r="D289" s="10">
        <v>650032</v>
      </c>
      <c r="E289" s="10">
        <v>620469</v>
      </c>
      <c r="F289" s="11">
        <f t="shared" si="24"/>
        <v>29563</v>
      </c>
      <c r="G289" s="12">
        <f t="shared" si="25"/>
        <v>4.7646216007568469</v>
      </c>
      <c r="H289" s="9" t="s">
        <v>106</v>
      </c>
      <c r="I289" s="9" t="s">
        <v>237</v>
      </c>
    </row>
    <row r="290" spans="1:9" ht="28.5" x14ac:dyDescent="0.25">
      <c r="A290" s="8" t="s">
        <v>418</v>
      </c>
      <c r="B290" s="9" t="s">
        <v>473</v>
      </c>
      <c r="C290" s="9" t="s">
        <v>395</v>
      </c>
      <c r="D290" s="10">
        <v>45000</v>
      </c>
      <c r="E290" s="10">
        <v>64000</v>
      </c>
      <c r="F290" s="11">
        <f t="shared" si="24"/>
        <v>-19000</v>
      </c>
      <c r="G290" s="12">
        <f t="shared" si="25"/>
        <v>-29.6875</v>
      </c>
      <c r="H290" s="9" t="s">
        <v>404</v>
      </c>
      <c r="I290" s="9" t="s">
        <v>397</v>
      </c>
    </row>
    <row r="291" spans="1:9" ht="28.5" x14ac:dyDescent="0.25">
      <c r="A291" s="8" t="s">
        <v>418</v>
      </c>
      <c r="B291" s="9" t="s">
        <v>474</v>
      </c>
      <c r="C291" s="9" t="s">
        <v>54</v>
      </c>
      <c r="D291" s="10">
        <v>15185</v>
      </c>
      <c r="E291" s="10">
        <v>19161</v>
      </c>
      <c r="F291" s="11">
        <f t="shared" si="24"/>
        <v>-3976</v>
      </c>
      <c r="G291" s="12">
        <f t="shared" si="25"/>
        <v>-20.750482751422158</v>
      </c>
      <c r="H291" s="9" t="s">
        <v>57</v>
      </c>
      <c r="I291" s="9" t="s">
        <v>415</v>
      </c>
    </row>
    <row r="292" spans="1:9" ht="28.5" x14ac:dyDescent="0.25">
      <c r="A292" s="8" t="s">
        <v>418</v>
      </c>
      <c r="B292" s="9" t="s">
        <v>475</v>
      </c>
      <c r="C292" s="9" t="s">
        <v>14</v>
      </c>
      <c r="D292" s="10">
        <v>11045</v>
      </c>
      <c r="E292" s="10">
        <v>18499</v>
      </c>
      <c r="F292" s="11">
        <f t="shared" si="24"/>
        <v>-7454</v>
      </c>
      <c r="G292" s="12">
        <f t="shared" si="25"/>
        <v>-40.29406994972701</v>
      </c>
      <c r="H292" s="9" t="s">
        <v>57</v>
      </c>
      <c r="I292" s="9" t="s">
        <v>333</v>
      </c>
    </row>
    <row r="293" spans="1:9" ht="28.5" x14ac:dyDescent="0.25">
      <c r="A293" s="8" t="s">
        <v>418</v>
      </c>
      <c r="B293" s="9" t="s">
        <v>476</v>
      </c>
      <c r="C293" s="9" t="s">
        <v>14</v>
      </c>
      <c r="D293" s="10">
        <v>12599</v>
      </c>
      <c r="E293" s="10">
        <v>10993</v>
      </c>
      <c r="F293" s="11">
        <f t="shared" si="24"/>
        <v>1606</v>
      </c>
      <c r="G293" s="12">
        <f t="shared" si="25"/>
        <v>14.609296825252432</v>
      </c>
      <c r="H293" s="9" t="s">
        <v>57</v>
      </c>
      <c r="I293" s="9" t="s">
        <v>333</v>
      </c>
    </row>
    <row r="294" spans="1:9" ht="28.5" x14ac:dyDescent="0.25">
      <c r="A294" s="8" t="s">
        <v>418</v>
      </c>
      <c r="B294" s="9" t="s">
        <v>477</v>
      </c>
      <c r="C294" s="9" t="s">
        <v>14</v>
      </c>
      <c r="D294" s="10">
        <v>136579</v>
      </c>
      <c r="E294" s="10">
        <v>39252</v>
      </c>
      <c r="F294" s="11">
        <f t="shared" si="24"/>
        <v>97327</v>
      </c>
      <c r="G294" s="12">
        <f t="shared" si="25"/>
        <v>247.95424436971362</v>
      </c>
      <c r="H294" s="9" t="s">
        <v>478</v>
      </c>
      <c r="I294" s="9" t="s">
        <v>333</v>
      </c>
    </row>
    <row r="295" spans="1:9" ht="28.5" x14ac:dyDescent="0.25">
      <c r="A295" s="8" t="s">
        <v>418</v>
      </c>
      <c r="B295" s="9" t="s">
        <v>479</v>
      </c>
      <c r="C295" s="9" t="s">
        <v>95</v>
      </c>
      <c r="D295" s="10">
        <v>10841</v>
      </c>
      <c r="E295" s="10">
        <v>7996</v>
      </c>
      <c r="F295" s="11">
        <f t="shared" si="24"/>
        <v>2845</v>
      </c>
      <c r="G295" s="12">
        <f t="shared" si="25"/>
        <v>35.580290145072539</v>
      </c>
      <c r="H295" s="9" t="s">
        <v>57</v>
      </c>
      <c r="I295" s="9" t="s">
        <v>237</v>
      </c>
    </row>
    <row r="296" spans="1:9" ht="28.5" x14ac:dyDescent="0.25">
      <c r="A296" s="8" t="s">
        <v>418</v>
      </c>
      <c r="B296" s="9" t="s">
        <v>480</v>
      </c>
      <c r="C296" s="9" t="s">
        <v>95</v>
      </c>
      <c r="D296" s="10">
        <v>17103</v>
      </c>
      <c r="E296" s="10">
        <v>15135</v>
      </c>
      <c r="F296" s="11">
        <f t="shared" si="24"/>
        <v>1968</v>
      </c>
      <c r="G296" s="12">
        <f t="shared" si="25"/>
        <v>13.002973240832508</v>
      </c>
      <c r="H296" s="9" t="s">
        <v>57</v>
      </c>
      <c r="I296" s="9" t="s">
        <v>237</v>
      </c>
    </row>
    <row r="297" spans="1:9" ht="28.5" x14ac:dyDescent="0.25">
      <c r="A297" s="8" t="s">
        <v>418</v>
      </c>
      <c r="B297" s="9" t="s">
        <v>481</v>
      </c>
      <c r="C297" s="9" t="s">
        <v>243</v>
      </c>
      <c r="D297" s="10">
        <v>46308</v>
      </c>
      <c r="E297" s="10">
        <v>47246</v>
      </c>
      <c r="F297" s="11">
        <f t="shared" si="24"/>
        <v>-938</v>
      </c>
      <c r="G297" s="12">
        <f t="shared" si="25"/>
        <v>-1.9853532574186175</v>
      </c>
      <c r="H297" s="9" t="s">
        <v>57</v>
      </c>
      <c r="I297" s="9" t="s">
        <v>245</v>
      </c>
    </row>
    <row r="298" spans="1:9" ht="28.5" x14ac:dyDescent="0.25">
      <c r="A298" s="8" t="s">
        <v>418</v>
      </c>
      <c r="B298" s="9" t="s">
        <v>482</v>
      </c>
      <c r="C298" s="9" t="s">
        <v>243</v>
      </c>
      <c r="D298" s="10">
        <v>56350</v>
      </c>
      <c r="E298" s="10">
        <v>46287</v>
      </c>
      <c r="F298" s="11">
        <f t="shared" si="24"/>
        <v>10063</v>
      </c>
      <c r="G298" s="12">
        <f t="shared" si="25"/>
        <v>21.740445481452674</v>
      </c>
      <c r="H298" s="9" t="s">
        <v>57</v>
      </c>
      <c r="I298" s="9" t="s">
        <v>245</v>
      </c>
    </row>
    <row r="299" spans="1:9" ht="28.5" x14ac:dyDescent="0.25">
      <c r="A299" s="8" t="s">
        <v>418</v>
      </c>
      <c r="B299" s="9" t="s">
        <v>483</v>
      </c>
      <c r="C299" s="9" t="s">
        <v>243</v>
      </c>
      <c r="D299" s="10">
        <v>63733</v>
      </c>
      <c r="E299" s="10">
        <v>48068</v>
      </c>
      <c r="F299" s="11">
        <f t="shared" si="24"/>
        <v>15665</v>
      </c>
      <c r="G299" s="12">
        <f t="shared" si="25"/>
        <v>32.589248564533577</v>
      </c>
      <c r="H299" s="9" t="s">
        <v>484</v>
      </c>
      <c r="I299" s="9" t="s">
        <v>245</v>
      </c>
    </row>
    <row r="300" spans="1:9" ht="28.5" x14ac:dyDescent="0.25">
      <c r="A300" s="8" t="s">
        <v>418</v>
      </c>
      <c r="B300" s="9" t="s">
        <v>485</v>
      </c>
      <c r="C300" s="9" t="s">
        <v>243</v>
      </c>
      <c r="D300" s="10">
        <v>119409</v>
      </c>
      <c r="E300" s="10">
        <v>208978</v>
      </c>
      <c r="F300" s="11">
        <f t="shared" si="24"/>
        <v>-89569</v>
      </c>
      <c r="G300" s="12">
        <f t="shared" si="25"/>
        <v>-42.860492492032655</v>
      </c>
      <c r="H300" s="9" t="s">
        <v>244</v>
      </c>
      <c r="I300" s="9" t="s">
        <v>245</v>
      </c>
    </row>
    <row r="301" spans="1:9" ht="28.5" x14ac:dyDescent="0.25">
      <c r="A301" s="8" t="s">
        <v>418</v>
      </c>
      <c r="B301" s="9" t="s">
        <v>486</v>
      </c>
      <c r="C301" s="9" t="s">
        <v>243</v>
      </c>
      <c r="D301" s="10">
        <v>209436</v>
      </c>
      <c r="E301" s="10">
        <v>236790</v>
      </c>
      <c r="F301" s="11">
        <f t="shared" si="24"/>
        <v>-27354</v>
      </c>
      <c r="G301" s="12">
        <f t="shared" si="25"/>
        <v>-11.552008108450526</v>
      </c>
      <c r="H301" s="9" t="s">
        <v>244</v>
      </c>
      <c r="I301" s="9" t="s">
        <v>245</v>
      </c>
    </row>
    <row r="302" spans="1:9" ht="28.5" x14ac:dyDescent="0.25">
      <c r="A302" s="8" t="s">
        <v>418</v>
      </c>
      <c r="B302" s="9" t="s">
        <v>487</v>
      </c>
      <c r="C302" s="9" t="s">
        <v>148</v>
      </c>
      <c r="D302" s="10">
        <v>130458</v>
      </c>
      <c r="E302" s="10">
        <v>125909</v>
      </c>
      <c r="F302" s="11">
        <f t="shared" si="24"/>
        <v>4549</v>
      </c>
      <c r="G302" s="12">
        <f t="shared" si="25"/>
        <v>3.6129267963370371</v>
      </c>
      <c r="H302" s="9" t="s">
        <v>57</v>
      </c>
      <c r="I302" s="9" t="s">
        <v>296</v>
      </c>
    </row>
    <row r="303" spans="1:9" ht="28.5" x14ac:dyDescent="0.25">
      <c r="A303" s="8" t="s">
        <v>418</v>
      </c>
      <c r="B303" s="9" t="s">
        <v>488</v>
      </c>
      <c r="C303" s="9" t="s">
        <v>148</v>
      </c>
      <c r="D303" s="10">
        <v>38522</v>
      </c>
      <c r="E303" s="10">
        <v>22997</v>
      </c>
      <c r="F303" s="11">
        <f t="shared" si="24"/>
        <v>15525</v>
      </c>
      <c r="G303" s="12">
        <f t="shared" si="25"/>
        <v>67.508805496369092</v>
      </c>
      <c r="H303" s="9" t="s">
        <v>57</v>
      </c>
      <c r="I303" s="9" t="s">
        <v>296</v>
      </c>
    </row>
    <row r="304" spans="1:9" ht="28.5" x14ac:dyDescent="0.25">
      <c r="A304" s="8" t="s">
        <v>418</v>
      </c>
      <c r="B304" s="9" t="s">
        <v>489</v>
      </c>
      <c r="C304" s="9" t="s">
        <v>45</v>
      </c>
      <c r="D304" s="10">
        <v>80</v>
      </c>
      <c r="E304" s="10">
        <v>7608</v>
      </c>
      <c r="F304" s="11">
        <f t="shared" si="24"/>
        <v>-7528</v>
      </c>
      <c r="G304" s="12">
        <f t="shared" si="25"/>
        <v>-98.948475289169295</v>
      </c>
      <c r="H304" s="9" t="s">
        <v>57</v>
      </c>
      <c r="I304" s="9" t="s">
        <v>303</v>
      </c>
    </row>
    <row r="305" spans="1:9" ht="28.5" x14ac:dyDescent="0.25">
      <c r="A305" s="8" t="s">
        <v>418</v>
      </c>
      <c r="B305" s="9" t="s">
        <v>490</v>
      </c>
      <c r="C305" s="9" t="s">
        <v>45</v>
      </c>
      <c r="D305" s="10">
        <v>11566</v>
      </c>
      <c r="E305" s="10">
        <v>5502</v>
      </c>
      <c r="F305" s="11">
        <f t="shared" si="24"/>
        <v>6064</v>
      </c>
      <c r="G305" s="12">
        <f t="shared" si="25"/>
        <v>110.21446746637587</v>
      </c>
      <c r="H305" s="9" t="s">
        <v>57</v>
      </c>
      <c r="I305" s="9" t="s">
        <v>303</v>
      </c>
    </row>
    <row r="306" spans="1:9" ht="42.75" x14ac:dyDescent="0.25">
      <c r="A306" s="8" t="s">
        <v>418</v>
      </c>
      <c r="B306" s="9" t="s">
        <v>491</v>
      </c>
      <c r="C306" s="9" t="s">
        <v>31</v>
      </c>
      <c r="D306" s="10">
        <v>115130</v>
      </c>
      <c r="E306" s="10">
        <v>106326</v>
      </c>
      <c r="F306" s="11">
        <f t="shared" si="24"/>
        <v>8804</v>
      </c>
      <c r="G306" s="12">
        <f t="shared" si="25"/>
        <v>8.2801948723736434</v>
      </c>
      <c r="H306" s="9" t="s">
        <v>57</v>
      </c>
      <c r="I306" s="9" t="s">
        <v>262</v>
      </c>
    </row>
    <row r="307" spans="1:9" ht="28.5" x14ac:dyDescent="0.25">
      <c r="A307" s="8" t="s">
        <v>418</v>
      </c>
      <c r="B307" s="9" t="s">
        <v>492</v>
      </c>
      <c r="C307" s="9" t="s">
        <v>31</v>
      </c>
      <c r="D307" s="10">
        <v>9576</v>
      </c>
      <c r="E307" s="10">
        <v>3874</v>
      </c>
      <c r="F307" s="11">
        <f t="shared" si="24"/>
        <v>5702</v>
      </c>
      <c r="G307" s="12">
        <f t="shared" si="25"/>
        <v>147.18637067630357</v>
      </c>
      <c r="H307" s="9" t="s">
        <v>57</v>
      </c>
      <c r="I307" s="9" t="s">
        <v>262</v>
      </c>
    </row>
    <row r="308" spans="1:9" ht="28.5" x14ac:dyDescent="0.25">
      <c r="A308" s="8" t="s">
        <v>418</v>
      </c>
      <c r="B308" s="9" t="s">
        <v>493</v>
      </c>
      <c r="C308" s="9" t="s">
        <v>31</v>
      </c>
      <c r="D308" s="10">
        <v>6085</v>
      </c>
      <c r="E308" s="10">
        <v>7370</v>
      </c>
      <c r="F308" s="11">
        <f t="shared" si="24"/>
        <v>-1285</v>
      </c>
      <c r="G308" s="12">
        <f t="shared" si="25"/>
        <v>-17.435549525101766</v>
      </c>
      <c r="H308" s="9" t="s">
        <v>57</v>
      </c>
      <c r="I308" s="9" t="s">
        <v>178</v>
      </c>
    </row>
    <row r="309" spans="1:9" ht="28.5" x14ac:dyDescent="0.25">
      <c r="A309" s="8" t="s">
        <v>418</v>
      </c>
      <c r="B309" s="9" t="s">
        <v>494</v>
      </c>
      <c r="C309" s="9" t="s">
        <v>395</v>
      </c>
      <c r="D309" s="10">
        <v>75302</v>
      </c>
      <c r="E309" s="10">
        <v>70077</v>
      </c>
      <c r="F309" s="11">
        <f t="shared" si="24"/>
        <v>5225</v>
      </c>
      <c r="G309" s="12">
        <f t="shared" si="25"/>
        <v>7.4560840218616669</v>
      </c>
      <c r="H309" s="9" t="s">
        <v>57</v>
      </c>
      <c r="I309" s="9" t="s">
        <v>397</v>
      </c>
    </row>
    <row r="310" spans="1:9" ht="28.5" x14ac:dyDescent="0.25">
      <c r="A310" s="8" t="s">
        <v>418</v>
      </c>
      <c r="B310" s="9" t="s">
        <v>495</v>
      </c>
      <c r="C310" s="9" t="s">
        <v>161</v>
      </c>
      <c r="D310" s="10">
        <v>34095</v>
      </c>
      <c r="E310" s="10">
        <v>32200</v>
      </c>
      <c r="F310" s="11">
        <f t="shared" si="24"/>
        <v>1895</v>
      </c>
      <c r="G310" s="12">
        <f t="shared" si="25"/>
        <v>5.8850931677018634</v>
      </c>
      <c r="H310" s="9" t="s">
        <v>57</v>
      </c>
      <c r="I310" s="9" t="s">
        <v>313</v>
      </c>
    </row>
    <row r="311" spans="1:9" ht="28.5" x14ac:dyDescent="0.25">
      <c r="A311" s="8" t="s">
        <v>418</v>
      </c>
      <c r="B311" s="9" t="s">
        <v>496</v>
      </c>
      <c r="C311" s="9" t="s">
        <v>54</v>
      </c>
      <c r="D311" s="10">
        <v>775</v>
      </c>
      <c r="E311" s="10">
        <v>1027</v>
      </c>
      <c r="F311" s="11">
        <f t="shared" si="24"/>
        <v>-252</v>
      </c>
      <c r="G311" s="12">
        <f t="shared" si="25"/>
        <v>-24.537487828627068</v>
      </c>
      <c r="H311" s="9" t="s">
        <v>57</v>
      </c>
      <c r="I311" s="9" t="s">
        <v>415</v>
      </c>
    </row>
    <row r="312" spans="1:9" ht="28.5" x14ac:dyDescent="0.25">
      <c r="A312" s="8" t="s">
        <v>418</v>
      </c>
      <c r="B312" s="9" t="s">
        <v>497</v>
      </c>
      <c r="C312" s="9" t="s">
        <v>54</v>
      </c>
      <c r="D312" s="10">
        <v>157</v>
      </c>
      <c r="E312" s="10">
        <v>133</v>
      </c>
      <c r="F312" s="11">
        <f t="shared" si="24"/>
        <v>24</v>
      </c>
      <c r="G312" s="12">
        <f t="shared" si="25"/>
        <v>18.045112781954884</v>
      </c>
      <c r="H312" s="9" t="s">
        <v>57</v>
      </c>
      <c r="I312" s="9" t="s">
        <v>415</v>
      </c>
    </row>
    <row r="313" spans="1:9" ht="28.5" x14ac:dyDescent="0.25">
      <c r="A313" s="8" t="s">
        <v>418</v>
      </c>
      <c r="B313" s="9" t="s">
        <v>498</v>
      </c>
      <c r="C313" s="9" t="s">
        <v>54</v>
      </c>
      <c r="D313" s="10">
        <v>6171</v>
      </c>
      <c r="E313" s="10">
        <v>6400</v>
      </c>
      <c r="F313" s="11">
        <f t="shared" si="24"/>
        <v>-229</v>
      </c>
      <c r="G313" s="12">
        <f t="shared" si="25"/>
        <v>-3.578125</v>
      </c>
      <c r="H313" s="9" t="s">
        <v>57</v>
      </c>
      <c r="I313" s="9" t="s">
        <v>415</v>
      </c>
    </row>
    <row r="314" spans="1:9" ht="28.5" x14ac:dyDescent="0.25">
      <c r="A314" s="8" t="s">
        <v>418</v>
      </c>
      <c r="B314" s="9" t="s">
        <v>499</v>
      </c>
      <c r="C314" s="9" t="s">
        <v>31</v>
      </c>
      <c r="D314" s="10">
        <v>27080</v>
      </c>
      <c r="E314" s="10">
        <v>28309</v>
      </c>
      <c r="F314" s="11">
        <f t="shared" si="24"/>
        <v>-1229</v>
      </c>
      <c r="G314" s="12">
        <f t="shared" si="25"/>
        <v>-4.3413755342823839</v>
      </c>
      <c r="H314" s="9" t="s">
        <v>57</v>
      </c>
      <c r="I314" s="9" t="s">
        <v>262</v>
      </c>
    </row>
    <row r="315" spans="1:9" ht="28.5" x14ac:dyDescent="0.25">
      <c r="A315" s="8" t="s">
        <v>418</v>
      </c>
      <c r="B315" s="9" t="s">
        <v>500</v>
      </c>
      <c r="C315" s="9" t="s">
        <v>51</v>
      </c>
      <c r="D315" s="10">
        <v>257002</v>
      </c>
      <c r="E315" s="10">
        <v>140028</v>
      </c>
      <c r="F315" s="11">
        <f t="shared" si="24"/>
        <v>116974</v>
      </c>
      <c r="G315" s="12">
        <f t="shared" si="25"/>
        <v>83.536149912874563</v>
      </c>
      <c r="H315" s="9" t="s">
        <v>120</v>
      </c>
      <c r="I315" s="9" t="s">
        <v>259</v>
      </c>
    </row>
    <row r="316" spans="1:9" ht="28.5" x14ac:dyDescent="0.25">
      <c r="A316" s="8" t="s">
        <v>418</v>
      </c>
      <c r="B316" s="9" t="s">
        <v>501</v>
      </c>
      <c r="C316" s="9" t="s">
        <v>14</v>
      </c>
      <c r="D316" s="10">
        <v>34592</v>
      </c>
      <c r="E316" s="10">
        <v>21274</v>
      </c>
      <c r="F316" s="11">
        <f t="shared" si="24"/>
        <v>13318</v>
      </c>
      <c r="G316" s="12">
        <f t="shared" si="25"/>
        <v>62.602237472971701</v>
      </c>
      <c r="H316" s="9" t="s">
        <v>106</v>
      </c>
      <c r="I316" s="9" t="s">
        <v>333</v>
      </c>
    </row>
    <row r="317" spans="1:9" ht="28.5" x14ac:dyDescent="0.25">
      <c r="A317" s="8" t="s">
        <v>418</v>
      </c>
      <c r="B317" s="9" t="s">
        <v>502</v>
      </c>
      <c r="C317" s="9" t="s">
        <v>95</v>
      </c>
      <c r="D317" s="10">
        <v>60442</v>
      </c>
      <c r="E317" s="10">
        <v>30303</v>
      </c>
      <c r="F317" s="11">
        <f t="shared" si="24"/>
        <v>30139</v>
      </c>
      <c r="G317" s="12">
        <f t="shared" si="25"/>
        <v>99.458799458799461</v>
      </c>
      <c r="H317" s="9" t="s">
        <v>57</v>
      </c>
      <c r="I317" s="9" t="s">
        <v>237</v>
      </c>
    </row>
    <row r="318" spans="1:9" ht="28.5" x14ac:dyDescent="0.25">
      <c r="A318" s="8" t="s">
        <v>418</v>
      </c>
      <c r="B318" s="9" t="s">
        <v>503</v>
      </c>
      <c r="C318" s="9" t="s">
        <v>95</v>
      </c>
      <c r="D318" s="10">
        <v>7085</v>
      </c>
      <c r="E318" s="10">
        <v>5002</v>
      </c>
      <c r="F318" s="11">
        <f t="shared" si="24"/>
        <v>2083</v>
      </c>
      <c r="G318" s="12">
        <f t="shared" si="25"/>
        <v>41.64334266293482</v>
      </c>
      <c r="H318" s="9" t="s">
        <v>57</v>
      </c>
      <c r="I318" s="9" t="s">
        <v>237</v>
      </c>
    </row>
    <row r="319" spans="1:9" ht="42.75" x14ac:dyDescent="0.25">
      <c r="A319" s="8" t="s">
        <v>418</v>
      </c>
      <c r="B319" s="9" t="s">
        <v>504</v>
      </c>
      <c r="C319" s="9" t="s">
        <v>95</v>
      </c>
      <c r="D319" s="10">
        <v>19630</v>
      </c>
      <c r="E319" s="10">
        <v>10900</v>
      </c>
      <c r="F319" s="11">
        <f t="shared" si="24"/>
        <v>8730</v>
      </c>
      <c r="G319" s="12">
        <f t="shared" si="25"/>
        <v>80.091743119266056</v>
      </c>
      <c r="H319" s="9" t="s">
        <v>57</v>
      </c>
      <c r="I319" s="9" t="s">
        <v>237</v>
      </c>
    </row>
    <row r="320" spans="1:9" ht="28.5" x14ac:dyDescent="0.25">
      <c r="A320" s="8" t="s">
        <v>418</v>
      </c>
      <c r="B320" s="9" t="s">
        <v>505</v>
      </c>
      <c r="C320" s="9" t="s">
        <v>148</v>
      </c>
      <c r="D320" s="10">
        <v>92214</v>
      </c>
      <c r="E320" s="10">
        <v>81054</v>
      </c>
      <c r="F320" s="11">
        <f t="shared" si="24"/>
        <v>11160</v>
      </c>
      <c r="G320" s="12">
        <f t="shared" si="25"/>
        <v>13.768598711969798</v>
      </c>
      <c r="H320" s="9" t="s">
        <v>255</v>
      </c>
      <c r="I320" s="9" t="s">
        <v>296</v>
      </c>
    </row>
    <row r="321" spans="1:9" ht="28.5" x14ac:dyDescent="0.25">
      <c r="A321" s="8" t="s">
        <v>418</v>
      </c>
      <c r="B321" s="9" t="s">
        <v>506</v>
      </c>
      <c r="C321" s="9" t="s">
        <v>155</v>
      </c>
      <c r="D321" s="10">
        <v>2596</v>
      </c>
      <c r="E321" s="10">
        <v>2117</v>
      </c>
      <c r="F321" s="11">
        <f t="shared" si="24"/>
        <v>479</v>
      </c>
      <c r="G321" s="12">
        <f t="shared" si="25"/>
        <v>22.626358053849788</v>
      </c>
      <c r="H321" s="9" t="s">
        <v>250</v>
      </c>
      <c r="I321" s="9" t="s">
        <v>411</v>
      </c>
    </row>
    <row r="322" spans="1:9" ht="28.5" x14ac:dyDescent="0.25">
      <c r="A322" s="8" t="s">
        <v>418</v>
      </c>
      <c r="B322" s="9" t="s">
        <v>507</v>
      </c>
      <c r="C322" s="9" t="s">
        <v>14</v>
      </c>
      <c r="D322" s="10">
        <v>119951</v>
      </c>
      <c r="E322" s="10">
        <v>125396</v>
      </c>
      <c r="F322" s="11">
        <f t="shared" si="24"/>
        <v>-5445</v>
      </c>
      <c r="G322" s="12">
        <f t="shared" si="25"/>
        <v>-4.3422437717311562</v>
      </c>
      <c r="H322" s="9" t="s">
        <v>390</v>
      </c>
      <c r="I322" s="9" t="s">
        <v>333</v>
      </c>
    </row>
    <row r="323" spans="1:9" ht="28.5" x14ac:dyDescent="0.25">
      <c r="A323" s="8" t="s">
        <v>418</v>
      </c>
      <c r="B323" s="9" t="s">
        <v>508</v>
      </c>
      <c r="C323" s="9" t="s">
        <v>14</v>
      </c>
      <c r="D323" s="10">
        <v>140064</v>
      </c>
      <c r="E323" s="10">
        <v>78457</v>
      </c>
      <c r="F323" s="11">
        <f t="shared" si="24"/>
        <v>61607</v>
      </c>
      <c r="G323" s="12">
        <f t="shared" si="25"/>
        <v>78.523267522337079</v>
      </c>
      <c r="H323" s="9" t="s">
        <v>509</v>
      </c>
      <c r="I323" s="9" t="s">
        <v>333</v>
      </c>
    </row>
    <row r="324" spans="1:9" ht="28.5" x14ac:dyDescent="0.25">
      <c r="A324" s="8" t="s">
        <v>418</v>
      </c>
      <c r="B324" s="9" t="s">
        <v>510</v>
      </c>
      <c r="C324" s="9" t="s">
        <v>111</v>
      </c>
      <c r="D324" s="10">
        <v>0</v>
      </c>
      <c r="E324" s="10">
        <v>0</v>
      </c>
      <c r="F324" s="11">
        <f t="shared" si="24"/>
        <v>0</v>
      </c>
      <c r="G324" s="12" t="str">
        <f t="shared" si="25"/>
        <v>-</v>
      </c>
      <c r="H324" s="9" t="s">
        <v>511</v>
      </c>
      <c r="I324" s="9" t="s">
        <v>358</v>
      </c>
    </row>
    <row r="325" spans="1:9" ht="28.5" x14ac:dyDescent="0.25">
      <c r="A325" s="8" t="s">
        <v>418</v>
      </c>
      <c r="B325" s="9" t="s">
        <v>512</v>
      </c>
      <c r="C325" s="9" t="s">
        <v>14</v>
      </c>
      <c r="D325" s="10">
        <v>277630</v>
      </c>
      <c r="E325" s="10">
        <v>153428</v>
      </c>
      <c r="F325" s="11">
        <f t="shared" si="24"/>
        <v>124202</v>
      </c>
      <c r="G325" s="12">
        <f t="shared" si="25"/>
        <v>80.95132570326146</v>
      </c>
      <c r="H325" s="9" t="s">
        <v>513</v>
      </c>
      <c r="I325" s="9" t="s">
        <v>333</v>
      </c>
    </row>
    <row r="326" spans="1:9" ht="28.5" x14ac:dyDescent="0.25">
      <c r="A326" s="8" t="s">
        <v>418</v>
      </c>
      <c r="B326" s="9" t="s">
        <v>514</v>
      </c>
      <c r="C326" s="9" t="s">
        <v>14</v>
      </c>
      <c r="D326" s="10">
        <v>681376</v>
      </c>
      <c r="E326" s="10">
        <v>515160</v>
      </c>
      <c r="F326" s="11">
        <f t="shared" si="24"/>
        <v>166216</v>
      </c>
      <c r="G326" s="12">
        <f t="shared" si="25"/>
        <v>32.264927401195749</v>
      </c>
      <c r="H326" s="9" t="s">
        <v>515</v>
      </c>
      <c r="I326" s="9" t="s">
        <v>333</v>
      </c>
    </row>
    <row r="327" spans="1:9" ht="28.5" x14ac:dyDescent="0.25">
      <c r="A327" s="8" t="s">
        <v>418</v>
      </c>
      <c r="B327" s="9" t="s">
        <v>516</v>
      </c>
      <c r="C327" s="9" t="s">
        <v>95</v>
      </c>
      <c r="D327" s="10">
        <v>42251</v>
      </c>
      <c r="E327" s="10">
        <v>29842</v>
      </c>
      <c r="F327" s="11">
        <f t="shared" si="24"/>
        <v>12409</v>
      </c>
      <c r="G327" s="12">
        <f t="shared" si="25"/>
        <v>41.582333623751758</v>
      </c>
      <c r="H327" s="9" t="s">
        <v>517</v>
      </c>
      <c r="I327" s="9" t="s">
        <v>237</v>
      </c>
    </row>
    <row r="328" spans="1:9" ht="71.25" x14ac:dyDescent="0.25">
      <c r="A328" s="8" t="s">
        <v>418</v>
      </c>
      <c r="B328" s="9" t="s">
        <v>518</v>
      </c>
      <c r="C328" s="9" t="s">
        <v>95</v>
      </c>
      <c r="D328" s="10">
        <v>72182</v>
      </c>
      <c r="E328" s="10">
        <v>74000</v>
      </c>
      <c r="F328" s="11">
        <f t="shared" ref="F328:F375" si="26">D328-E328</f>
        <v>-1818</v>
      </c>
      <c r="G328" s="12">
        <f t="shared" ref="G328:G375" si="27">IF(E328&lt;&gt;0,(D328-E328)/E328*100,"-")</f>
        <v>-2.4567567567567568</v>
      </c>
      <c r="H328" s="9" t="s">
        <v>519</v>
      </c>
      <c r="I328" s="9" t="s">
        <v>237</v>
      </c>
    </row>
    <row r="329" spans="1:9" ht="28.5" x14ac:dyDescent="0.25">
      <c r="A329" s="8" t="s">
        <v>418</v>
      </c>
      <c r="B329" s="9" t="s">
        <v>520</v>
      </c>
      <c r="C329" s="9" t="s">
        <v>95</v>
      </c>
      <c r="D329" s="10">
        <v>265000</v>
      </c>
      <c r="E329" s="10">
        <v>297000</v>
      </c>
      <c r="F329" s="11">
        <f t="shared" si="26"/>
        <v>-32000</v>
      </c>
      <c r="G329" s="12">
        <f t="shared" si="27"/>
        <v>-10.774410774410773</v>
      </c>
      <c r="H329" s="9" t="s">
        <v>521</v>
      </c>
      <c r="I329" s="9" t="s">
        <v>237</v>
      </c>
    </row>
    <row r="330" spans="1:9" ht="28.5" x14ac:dyDescent="0.25">
      <c r="A330" s="8" t="s">
        <v>418</v>
      </c>
      <c r="B330" s="9" t="s">
        <v>522</v>
      </c>
      <c r="C330" s="9" t="s">
        <v>95</v>
      </c>
      <c r="D330" s="10">
        <v>354000</v>
      </c>
      <c r="E330" s="10">
        <v>384000</v>
      </c>
      <c r="F330" s="11">
        <f t="shared" si="26"/>
        <v>-30000</v>
      </c>
      <c r="G330" s="12">
        <f t="shared" si="27"/>
        <v>-7.8125</v>
      </c>
      <c r="H330" s="9" t="s">
        <v>523</v>
      </c>
      <c r="I330" s="9" t="s">
        <v>237</v>
      </c>
    </row>
    <row r="331" spans="1:9" ht="28.5" x14ac:dyDescent="0.25">
      <c r="A331" s="8" t="s">
        <v>418</v>
      </c>
      <c r="B331" s="9" t="s">
        <v>524</v>
      </c>
      <c r="C331" s="9" t="s">
        <v>243</v>
      </c>
      <c r="D331" s="10">
        <v>219277</v>
      </c>
      <c r="E331" s="10">
        <v>234564</v>
      </c>
      <c r="F331" s="11">
        <f t="shared" si="26"/>
        <v>-15287</v>
      </c>
      <c r="G331" s="12">
        <f t="shared" si="27"/>
        <v>-6.5171978649750173</v>
      </c>
      <c r="H331" s="9" t="s">
        <v>244</v>
      </c>
      <c r="I331" s="9" t="s">
        <v>245</v>
      </c>
    </row>
    <row r="332" spans="1:9" ht="28.5" x14ac:dyDescent="0.25">
      <c r="A332" s="8" t="s">
        <v>418</v>
      </c>
      <c r="B332" s="9" t="s">
        <v>525</v>
      </c>
      <c r="C332" s="9" t="s">
        <v>45</v>
      </c>
      <c r="D332" s="10">
        <v>31135</v>
      </c>
      <c r="E332" s="10">
        <v>9323</v>
      </c>
      <c r="F332" s="11">
        <f t="shared" si="26"/>
        <v>21812</v>
      </c>
      <c r="G332" s="12">
        <f t="shared" si="27"/>
        <v>233.9590260645715</v>
      </c>
      <c r="H332" s="9" t="s">
        <v>526</v>
      </c>
      <c r="I332" s="9" t="s">
        <v>303</v>
      </c>
    </row>
    <row r="333" spans="1:9" ht="28.5" x14ac:dyDescent="0.25">
      <c r="A333" s="8" t="s">
        <v>418</v>
      </c>
      <c r="B333" s="9" t="s">
        <v>527</v>
      </c>
      <c r="C333" s="9" t="s">
        <v>45</v>
      </c>
      <c r="D333" s="10">
        <v>2785</v>
      </c>
      <c r="E333" s="10">
        <v>2733</v>
      </c>
      <c r="F333" s="11">
        <f t="shared" si="26"/>
        <v>52</v>
      </c>
      <c r="G333" s="12">
        <f t="shared" si="27"/>
        <v>1.9026710574460302</v>
      </c>
      <c r="H333" s="9" t="s">
        <v>528</v>
      </c>
      <c r="I333" s="9" t="s">
        <v>303</v>
      </c>
    </row>
    <row r="334" spans="1:9" ht="28.5" x14ac:dyDescent="0.25">
      <c r="A334" s="8" t="s">
        <v>418</v>
      </c>
      <c r="B334" s="9" t="s">
        <v>529</v>
      </c>
      <c r="C334" s="9" t="s">
        <v>45</v>
      </c>
      <c r="D334" s="10">
        <v>0</v>
      </c>
      <c r="E334" s="10">
        <v>0</v>
      </c>
      <c r="F334" s="11">
        <f t="shared" si="26"/>
        <v>0</v>
      </c>
      <c r="G334" s="12" t="str">
        <f t="shared" si="27"/>
        <v>-</v>
      </c>
      <c r="H334" s="9" t="s">
        <v>57</v>
      </c>
      <c r="I334" s="9" t="s">
        <v>303</v>
      </c>
    </row>
    <row r="335" spans="1:9" ht="28.5" x14ac:dyDescent="0.25">
      <c r="A335" s="8" t="s">
        <v>418</v>
      </c>
      <c r="B335" s="9" t="s">
        <v>530</v>
      </c>
      <c r="C335" s="9" t="s">
        <v>155</v>
      </c>
      <c r="D335" s="10">
        <v>71500</v>
      </c>
      <c r="E335" s="10">
        <v>64400</v>
      </c>
      <c r="F335" s="11">
        <f t="shared" si="26"/>
        <v>7100</v>
      </c>
      <c r="G335" s="12">
        <f t="shared" si="27"/>
        <v>11.024844720496894</v>
      </c>
      <c r="H335" s="9" t="s">
        <v>120</v>
      </c>
      <c r="I335" s="9" t="s">
        <v>411</v>
      </c>
    </row>
    <row r="336" spans="1:9" ht="28.5" x14ac:dyDescent="0.25">
      <c r="A336" s="8" t="s">
        <v>418</v>
      </c>
      <c r="B336" s="9" t="s">
        <v>531</v>
      </c>
      <c r="C336" s="9" t="s">
        <v>155</v>
      </c>
      <c r="D336" s="10">
        <v>23106</v>
      </c>
      <c r="E336" s="10">
        <v>26820</v>
      </c>
      <c r="F336" s="11">
        <f t="shared" si="26"/>
        <v>-3714</v>
      </c>
      <c r="G336" s="12">
        <f t="shared" si="27"/>
        <v>-13.847874720357941</v>
      </c>
      <c r="H336" s="9" t="s">
        <v>532</v>
      </c>
      <c r="I336" s="9" t="s">
        <v>411</v>
      </c>
    </row>
    <row r="337" spans="1:9" ht="28.5" x14ac:dyDescent="0.25">
      <c r="A337" s="8" t="s">
        <v>418</v>
      </c>
      <c r="B337" s="9" t="s">
        <v>533</v>
      </c>
      <c r="C337" s="9" t="s">
        <v>155</v>
      </c>
      <c r="D337" s="10">
        <v>27796</v>
      </c>
      <c r="E337" s="10">
        <v>24847</v>
      </c>
      <c r="F337" s="11">
        <f t="shared" si="26"/>
        <v>2949</v>
      </c>
      <c r="G337" s="12">
        <f t="shared" si="27"/>
        <v>11.86863605264217</v>
      </c>
      <c r="H337" s="9" t="s">
        <v>534</v>
      </c>
      <c r="I337" s="9" t="s">
        <v>411</v>
      </c>
    </row>
    <row r="338" spans="1:9" ht="28.5" x14ac:dyDescent="0.25">
      <c r="A338" s="8" t="s">
        <v>418</v>
      </c>
      <c r="B338" s="9" t="s">
        <v>535</v>
      </c>
      <c r="C338" s="9" t="s">
        <v>155</v>
      </c>
      <c r="D338" s="10">
        <v>39076</v>
      </c>
      <c r="E338" s="10">
        <v>28745</v>
      </c>
      <c r="F338" s="11">
        <f t="shared" si="26"/>
        <v>10331</v>
      </c>
      <c r="G338" s="12">
        <f t="shared" si="27"/>
        <v>35.940163506696813</v>
      </c>
      <c r="H338" s="9" t="s">
        <v>536</v>
      </c>
      <c r="I338" s="9" t="s">
        <v>411</v>
      </c>
    </row>
    <row r="339" spans="1:9" ht="28.5" x14ac:dyDescent="0.25">
      <c r="A339" s="8" t="s">
        <v>418</v>
      </c>
      <c r="B339" s="9" t="s">
        <v>537</v>
      </c>
      <c r="C339" s="9" t="s">
        <v>148</v>
      </c>
      <c r="D339" s="10">
        <v>116941</v>
      </c>
      <c r="E339" s="10">
        <v>101393</v>
      </c>
      <c r="F339" s="11">
        <f t="shared" si="26"/>
        <v>15548</v>
      </c>
      <c r="G339" s="12">
        <f t="shared" si="27"/>
        <v>15.334391920546784</v>
      </c>
      <c r="H339" s="9" t="s">
        <v>538</v>
      </c>
      <c r="I339" s="9" t="s">
        <v>296</v>
      </c>
    </row>
    <row r="340" spans="1:9" ht="28.5" x14ac:dyDescent="0.25">
      <c r="A340" s="8" t="s">
        <v>418</v>
      </c>
      <c r="B340" s="9" t="s">
        <v>539</v>
      </c>
      <c r="C340" s="9" t="s">
        <v>119</v>
      </c>
      <c r="D340" s="10">
        <v>3161</v>
      </c>
      <c r="E340" s="10">
        <v>2577</v>
      </c>
      <c r="F340" s="11">
        <f t="shared" si="26"/>
        <v>584</v>
      </c>
      <c r="G340" s="12">
        <f t="shared" si="27"/>
        <v>22.662010089251066</v>
      </c>
      <c r="H340" s="9" t="s">
        <v>126</v>
      </c>
      <c r="I340" s="9" t="s">
        <v>271</v>
      </c>
    </row>
    <row r="341" spans="1:9" ht="28.5" x14ac:dyDescent="0.25">
      <c r="A341" s="8" t="s">
        <v>418</v>
      </c>
      <c r="B341" s="9" t="s">
        <v>540</v>
      </c>
      <c r="C341" s="9" t="s">
        <v>395</v>
      </c>
      <c r="D341" s="10">
        <v>351816</v>
      </c>
      <c r="E341" s="10">
        <v>230000</v>
      </c>
      <c r="F341" s="11">
        <f t="shared" si="26"/>
        <v>121816</v>
      </c>
      <c r="G341" s="12">
        <f t="shared" si="27"/>
        <v>52.963478260869564</v>
      </c>
      <c r="H341" s="9" t="s">
        <v>541</v>
      </c>
      <c r="I341" s="9" t="s">
        <v>397</v>
      </c>
    </row>
    <row r="342" spans="1:9" ht="28.5" x14ac:dyDescent="0.25">
      <c r="A342" s="8" t="s">
        <v>418</v>
      </c>
      <c r="B342" s="9" t="s">
        <v>542</v>
      </c>
      <c r="C342" s="9" t="s">
        <v>35</v>
      </c>
      <c r="D342" s="10">
        <v>355938</v>
      </c>
      <c r="E342" s="10">
        <v>408840</v>
      </c>
      <c r="F342" s="11">
        <f t="shared" si="26"/>
        <v>-52902</v>
      </c>
      <c r="G342" s="12">
        <f t="shared" si="27"/>
        <v>-12.939536248899325</v>
      </c>
      <c r="H342" s="9" t="s">
        <v>368</v>
      </c>
      <c r="I342" s="9" t="s">
        <v>366</v>
      </c>
    </row>
    <row r="343" spans="1:9" ht="42.75" x14ac:dyDescent="0.25">
      <c r="A343" s="8" t="s">
        <v>418</v>
      </c>
      <c r="B343" s="9" t="s">
        <v>543</v>
      </c>
      <c r="C343" s="9" t="s">
        <v>35</v>
      </c>
      <c r="D343" s="10">
        <v>322971</v>
      </c>
      <c r="E343" s="10">
        <v>375285</v>
      </c>
      <c r="F343" s="11">
        <f t="shared" si="26"/>
        <v>-52314</v>
      </c>
      <c r="G343" s="12">
        <f t="shared" si="27"/>
        <v>-13.9398057476318</v>
      </c>
      <c r="H343" s="9" t="s">
        <v>368</v>
      </c>
      <c r="I343" s="9" t="s">
        <v>366</v>
      </c>
    </row>
    <row r="344" spans="1:9" ht="28.5" x14ac:dyDescent="0.25">
      <c r="A344" s="8" t="s">
        <v>418</v>
      </c>
      <c r="B344" s="9" t="s">
        <v>544</v>
      </c>
      <c r="C344" s="9" t="s">
        <v>119</v>
      </c>
      <c r="D344" s="10">
        <v>4800</v>
      </c>
      <c r="E344" s="10">
        <v>2900</v>
      </c>
      <c r="F344" s="11">
        <f t="shared" si="26"/>
        <v>1900</v>
      </c>
      <c r="G344" s="12">
        <f t="shared" si="27"/>
        <v>65.517241379310349</v>
      </c>
      <c r="H344" s="9" t="s">
        <v>545</v>
      </c>
      <c r="I344" s="9" t="s">
        <v>271</v>
      </c>
    </row>
    <row r="345" spans="1:9" ht="28.5" x14ac:dyDescent="0.25">
      <c r="A345" s="8" t="s">
        <v>418</v>
      </c>
      <c r="B345" s="9" t="s">
        <v>546</v>
      </c>
      <c r="C345" s="9" t="s">
        <v>212</v>
      </c>
      <c r="D345" s="10">
        <v>3202</v>
      </c>
      <c r="E345" s="10">
        <v>2709</v>
      </c>
      <c r="F345" s="11">
        <f t="shared" si="26"/>
        <v>493</v>
      </c>
      <c r="G345" s="12">
        <f t="shared" si="27"/>
        <v>18.198597268364711</v>
      </c>
      <c r="H345" s="9" t="s">
        <v>57</v>
      </c>
      <c r="I345" s="9" t="s">
        <v>547</v>
      </c>
    </row>
    <row r="346" spans="1:9" ht="28.5" x14ac:dyDescent="0.25">
      <c r="A346" s="8" t="s">
        <v>418</v>
      </c>
      <c r="B346" s="9" t="s">
        <v>548</v>
      </c>
      <c r="C346" s="9" t="s">
        <v>14</v>
      </c>
      <c r="D346" s="10">
        <v>15403</v>
      </c>
      <c r="E346" s="10">
        <v>16280</v>
      </c>
      <c r="F346" s="11">
        <f t="shared" si="26"/>
        <v>-877</v>
      </c>
      <c r="G346" s="12">
        <f t="shared" si="27"/>
        <v>-5.3869778869778866</v>
      </c>
      <c r="H346" s="9" t="s">
        <v>509</v>
      </c>
      <c r="I346" s="9" t="s">
        <v>333</v>
      </c>
    </row>
    <row r="347" spans="1:9" ht="28.5" x14ac:dyDescent="0.25">
      <c r="A347" s="8" t="s">
        <v>418</v>
      </c>
      <c r="B347" s="9" t="s">
        <v>549</v>
      </c>
      <c r="C347" s="9" t="s">
        <v>243</v>
      </c>
      <c r="D347" s="10">
        <v>605723</v>
      </c>
      <c r="E347" s="10">
        <v>677484</v>
      </c>
      <c r="F347" s="11">
        <f t="shared" si="26"/>
        <v>-71761</v>
      </c>
      <c r="G347" s="12">
        <f t="shared" si="27"/>
        <v>-10.592279670073388</v>
      </c>
      <c r="H347" s="9" t="s">
        <v>244</v>
      </c>
      <c r="I347" s="9" t="s">
        <v>245</v>
      </c>
    </row>
    <row r="348" spans="1:9" ht="28.5" x14ac:dyDescent="0.25">
      <c r="A348" s="8" t="s">
        <v>418</v>
      </c>
      <c r="B348" s="9" t="s">
        <v>550</v>
      </c>
      <c r="C348" s="9" t="s">
        <v>51</v>
      </c>
      <c r="D348" s="10">
        <v>32455</v>
      </c>
      <c r="E348" s="10">
        <v>32846</v>
      </c>
      <c r="F348" s="11">
        <f t="shared" si="26"/>
        <v>-391</v>
      </c>
      <c r="G348" s="12">
        <f t="shared" si="27"/>
        <v>-1.1904037021250684</v>
      </c>
      <c r="H348" s="9" t="s">
        <v>120</v>
      </c>
      <c r="I348" s="9" t="s">
        <v>259</v>
      </c>
    </row>
    <row r="349" spans="1:9" ht="28.5" x14ac:dyDescent="0.25">
      <c r="A349" s="8" t="s">
        <v>418</v>
      </c>
      <c r="B349" s="9" t="s">
        <v>551</v>
      </c>
      <c r="C349" s="9" t="s">
        <v>51</v>
      </c>
      <c r="D349" s="10">
        <v>12677</v>
      </c>
      <c r="E349" s="10">
        <v>19508</v>
      </c>
      <c r="F349" s="11">
        <f t="shared" si="26"/>
        <v>-6831</v>
      </c>
      <c r="G349" s="12">
        <f t="shared" si="27"/>
        <v>-35.016403526758253</v>
      </c>
      <c r="H349" s="9" t="s">
        <v>552</v>
      </c>
      <c r="I349" s="9" t="s">
        <v>259</v>
      </c>
    </row>
    <row r="350" spans="1:9" ht="28.5" x14ac:dyDescent="0.25">
      <c r="A350" s="8" t="s">
        <v>418</v>
      </c>
      <c r="B350" s="9" t="s">
        <v>553</v>
      </c>
      <c r="C350" s="9" t="s">
        <v>51</v>
      </c>
      <c r="D350" s="10">
        <v>51670</v>
      </c>
      <c r="E350" s="10">
        <v>90390</v>
      </c>
      <c r="F350" s="11">
        <f t="shared" si="26"/>
        <v>-38720</v>
      </c>
      <c r="G350" s="12">
        <f t="shared" si="27"/>
        <v>-42.836596968691225</v>
      </c>
      <c r="H350" s="9" t="s">
        <v>554</v>
      </c>
      <c r="I350" s="9" t="s">
        <v>259</v>
      </c>
    </row>
    <row r="351" spans="1:9" ht="28.5" x14ac:dyDescent="0.25">
      <c r="A351" s="8" t="s">
        <v>418</v>
      </c>
      <c r="B351" s="9" t="s">
        <v>555</v>
      </c>
      <c r="C351" s="9" t="s">
        <v>51</v>
      </c>
      <c r="D351" s="10">
        <v>1092977</v>
      </c>
      <c r="E351" s="10">
        <v>696913</v>
      </c>
      <c r="F351" s="11">
        <f t="shared" si="26"/>
        <v>396064</v>
      </c>
      <c r="G351" s="12">
        <f t="shared" si="27"/>
        <v>56.831197007373945</v>
      </c>
      <c r="H351" s="9" t="s">
        <v>120</v>
      </c>
      <c r="I351" s="9" t="s">
        <v>259</v>
      </c>
    </row>
    <row r="352" spans="1:9" ht="28.5" x14ac:dyDescent="0.25">
      <c r="A352" s="8" t="s">
        <v>418</v>
      </c>
      <c r="B352" s="9" t="s">
        <v>556</v>
      </c>
      <c r="C352" s="9" t="s">
        <v>51</v>
      </c>
      <c r="D352" s="10">
        <v>796404</v>
      </c>
      <c r="E352" s="10">
        <v>514815</v>
      </c>
      <c r="F352" s="11">
        <f t="shared" si="26"/>
        <v>281589</v>
      </c>
      <c r="G352" s="12">
        <f t="shared" si="27"/>
        <v>54.69712420966755</v>
      </c>
      <c r="H352" s="9" t="s">
        <v>120</v>
      </c>
      <c r="I352" s="9" t="s">
        <v>259</v>
      </c>
    </row>
    <row r="353" spans="1:9" ht="28.5" x14ac:dyDescent="0.25">
      <c r="A353" s="8" t="s">
        <v>418</v>
      </c>
      <c r="B353" s="9" t="s">
        <v>557</v>
      </c>
      <c r="C353" s="9" t="s">
        <v>51</v>
      </c>
      <c r="D353" s="10">
        <v>336029</v>
      </c>
      <c r="E353" s="10">
        <v>196781</v>
      </c>
      <c r="F353" s="11">
        <f t="shared" si="26"/>
        <v>139248</v>
      </c>
      <c r="G353" s="12">
        <f t="shared" si="27"/>
        <v>70.762929347853714</v>
      </c>
      <c r="H353" s="9" t="s">
        <v>120</v>
      </c>
      <c r="I353" s="9" t="s">
        <v>259</v>
      </c>
    </row>
    <row r="354" spans="1:9" ht="28.5" x14ac:dyDescent="0.25">
      <c r="A354" s="8" t="s">
        <v>418</v>
      </c>
      <c r="B354" s="9" t="s">
        <v>558</v>
      </c>
      <c r="C354" s="9" t="s">
        <v>243</v>
      </c>
      <c r="D354" s="10">
        <v>292928</v>
      </c>
      <c r="E354" s="10">
        <v>345151</v>
      </c>
      <c r="F354" s="11">
        <f t="shared" si="26"/>
        <v>-52223</v>
      </c>
      <c r="G354" s="12">
        <f t="shared" si="27"/>
        <v>-15.130479123629947</v>
      </c>
      <c r="H354" s="9" t="s">
        <v>244</v>
      </c>
      <c r="I354" s="9" t="s">
        <v>245</v>
      </c>
    </row>
    <row r="355" spans="1:9" ht="42.75" x14ac:dyDescent="0.25">
      <c r="A355" s="8" t="s">
        <v>418</v>
      </c>
      <c r="B355" s="9" t="s">
        <v>559</v>
      </c>
      <c r="C355" s="9" t="s">
        <v>54</v>
      </c>
      <c r="D355" s="10">
        <v>69394</v>
      </c>
      <c r="E355" s="10">
        <v>91696</v>
      </c>
      <c r="F355" s="11">
        <f t="shared" si="26"/>
        <v>-22302</v>
      </c>
      <c r="G355" s="12">
        <f t="shared" si="27"/>
        <v>-24.321671610539173</v>
      </c>
      <c r="H355" s="9" t="s">
        <v>560</v>
      </c>
      <c r="I355" s="9" t="s">
        <v>415</v>
      </c>
    </row>
    <row r="356" spans="1:9" ht="42.75" x14ac:dyDescent="0.25">
      <c r="A356" s="8" t="s">
        <v>418</v>
      </c>
      <c r="B356" s="9" t="s">
        <v>561</v>
      </c>
      <c r="C356" s="9" t="s">
        <v>54</v>
      </c>
      <c r="D356" s="10">
        <v>19218</v>
      </c>
      <c r="E356" s="10">
        <v>16774</v>
      </c>
      <c r="F356" s="11">
        <f t="shared" si="26"/>
        <v>2444</v>
      </c>
      <c r="G356" s="12">
        <f t="shared" si="27"/>
        <v>14.57016811732443</v>
      </c>
      <c r="H356" s="9" t="s">
        <v>562</v>
      </c>
      <c r="I356" s="9" t="s">
        <v>415</v>
      </c>
    </row>
    <row r="357" spans="1:9" ht="28.5" x14ac:dyDescent="0.25">
      <c r="A357" s="8" t="s">
        <v>418</v>
      </c>
      <c r="B357" s="9" t="s">
        <v>563</v>
      </c>
      <c r="C357" s="9" t="s">
        <v>54</v>
      </c>
      <c r="D357" s="10">
        <v>133250</v>
      </c>
      <c r="E357" s="10">
        <v>27000</v>
      </c>
      <c r="F357" s="11">
        <f t="shared" si="26"/>
        <v>106250</v>
      </c>
      <c r="G357" s="12">
        <f t="shared" si="27"/>
        <v>393.51851851851853</v>
      </c>
      <c r="H357" s="9" t="s">
        <v>564</v>
      </c>
      <c r="I357" s="9" t="s">
        <v>415</v>
      </c>
    </row>
    <row r="358" spans="1:9" ht="28.5" x14ac:dyDescent="0.25">
      <c r="A358" s="8" t="s">
        <v>418</v>
      </c>
      <c r="B358" s="9" t="s">
        <v>565</v>
      </c>
      <c r="C358" s="9" t="s">
        <v>54</v>
      </c>
      <c r="D358" s="10">
        <v>9513</v>
      </c>
      <c r="E358" s="10">
        <v>5270</v>
      </c>
      <c r="F358" s="11">
        <f t="shared" si="26"/>
        <v>4243</v>
      </c>
      <c r="G358" s="12">
        <f t="shared" si="27"/>
        <v>80.512333965844405</v>
      </c>
      <c r="H358" s="9" t="s">
        <v>566</v>
      </c>
      <c r="I358" s="9" t="s">
        <v>415</v>
      </c>
    </row>
    <row r="359" spans="1:9" ht="28.5" x14ac:dyDescent="0.25">
      <c r="A359" s="8" t="s">
        <v>418</v>
      </c>
      <c r="B359" s="9" t="s">
        <v>567</v>
      </c>
      <c r="C359" s="9" t="s">
        <v>54</v>
      </c>
      <c r="D359" s="10">
        <v>10705</v>
      </c>
      <c r="E359" s="10">
        <v>10669</v>
      </c>
      <c r="F359" s="11">
        <f t="shared" si="26"/>
        <v>36</v>
      </c>
      <c r="G359" s="12">
        <f t="shared" si="27"/>
        <v>0.33742618802137031</v>
      </c>
      <c r="H359" s="9" t="s">
        <v>568</v>
      </c>
      <c r="I359" s="9" t="s">
        <v>415</v>
      </c>
    </row>
    <row r="360" spans="1:9" ht="28.5" x14ac:dyDescent="0.25">
      <c r="A360" s="8" t="s">
        <v>418</v>
      </c>
      <c r="B360" s="9" t="s">
        <v>569</v>
      </c>
      <c r="C360" s="9" t="s">
        <v>243</v>
      </c>
      <c r="D360" s="10">
        <v>132773</v>
      </c>
      <c r="E360" s="10">
        <v>0</v>
      </c>
      <c r="F360" s="11">
        <f t="shared" si="26"/>
        <v>132773</v>
      </c>
      <c r="G360" s="12" t="str">
        <f t="shared" si="27"/>
        <v>-</v>
      </c>
      <c r="H360" s="9" t="s">
        <v>244</v>
      </c>
      <c r="I360" s="9" t="s">
        <v>245</v>
      </c>
    </row>
    <row r="361" spans="1:9" ht="28.5" x14ac:dyDescent="0.25">
      <c r="A361" s="8" t="s">
        <v>418</v>
      </c>
      <c r="B361" s="9" t="s">
        <v>570</v>
      </c>
      <c r="C361" s="9" t="s">
        <v>469</v>
      </c>
      <c r="D361" s="10">
        <v>317921</v>
      </c>
      <c r="E361" s="10">
        <v>0</v>
      </c>
      <c r="F361" s="11">
        <f t="shared" si="26"/>
        <v>317921</v>
      </c>
      <c r="G361" s="12" t="str">
        <f t="shared" si="27"/>
        <v>-</v>
      </c>
      <c r="H361" s="9" t="s">
        <v>571</v>
      </c>
      <c r="I361" s="9" t="s">
        <v>471</v>
      </c>
    </row>
    <row r="362" spans="1:9" ht="28.5" x14ac:dyDescent="0.25">
      <c r="A362" s="8" t="s">
        <v>418</v>
      </c>
      <c r="B362" s="9" t="s">
        <v>572</v>
      </c>
      <c r="C362" s="9" t="s">
        <v>51</v>
      </c>
      <c r="D362" s="10">
        <v>171951</v>
      </c>
      <c r="E362" s="10">
        <v>0</v>
      </c>
      <c r="F362" s="11">
        <f t="shared" si="26"/>
        <v>171951</v>
      </c>
      <c r="G362" s="12" t="str">
        <f t="shared" si="27"/>
        <v>-</v>
      </c>
      <c r="H362" s="9" t="s">
        <v>120</v>
      </c>
      <c r="I362" s="9" t="s">
        <v>259</v>
      </c>
    </row>
    <row r="363" spans="1:9" ht="28.5" x14ac:dyDescent="0.25">
      <c r="A363" s="8" t="s">
        <v>418</v>
      </c>
      <c r="B363" s="9" t="s">
        <v>573</v>
      </c>
      <c r="C363" s="9" t="s">
        <v>161</v>
      </c>
      <c r="D363" s="10">
        <v>472150</v>
      </c>
      <c r="E363" s="10">
        <v>0</v>
      </c>
      <c r="F363" s="11">
        <f t="shared" si="26"/>
        <v>472150</v>
      </c>
      <c r="G363" s="12" t="str">
        <f t="shared" si="27"/>
        <v>-</v>
      </c>
      <c r="H363" s="9" t="s">
        <v>244</v>
      </c>
      <c r="I363" s="9" t="s">
        <v>313</v>
      </c>
    </row>
    <row r="364" spans="1:9" ht="28.5" x14ac:dyDescent="0.25">
      <c r="A364" s="8" t="s">
        <v>418</v>
      </c>
      <c r="B364" s="9" t="s">
        <v>574</v>
      </c>
      <c r="C364" s="9" t="s">
        <v>161</v>
      </c>
      <c r="D364" s="10">
        <v>133260</v>
      </c>
      <c r="E364" s="10">
        <v>0</v>
      </c>
      <c r="F364" s="11">
        <f t="shared" si="26"/>
        <v>133260</v>
      </c>
      <c r="G364" s="12" t="str">
        <f t="shared" si="27"/>
        <v>-</v>
      </c>
      <c r="H364" s="9" t="s">
        <v>244</v>
      </c>
      <c r="I364" s="9" t="s">
        <v>313</v>
      </c>
    </row>
    <row r="365" spans="1:9" ht="28.5" x14ac:dyDescent="0.25">
      <c r="A365" s="8" t="s">
        <v>418</v>
      </c>
      <c r="B365" s="9" t="s">
        <v>575</v>
      </c>
      <c r="C365" s="9" t="s">
        <v>161</v>
      </c>
      <c r="D365" s="10">
        <v>64159</v>
      </c>
      <c r="E365" s="10">
        <v>0</v>
      </c>
      <c r="F365" s="11">
        <f t="shared" si="26"/>
        <v>64159</v>
      </c>
      <c r="G365" s="12" t="str">
        <f t="shared" si="27"/>
        <v>-</v>
      </c>
      <c r="H365" s="9" t="s">
        <v>244</v>
      </c>
      <c r="I365" s="9" t="s">
        <v>313</v>
      </c>
    </row>
    <row r="366" spans="1:9" ht="28.5" x14ac:dyDescent="0.25">
      <c r="A366" s="8" t="s">
        <v>418</v>
      </c>
      <c r="B366" s="9" t="s">
        <v>576</v>
      </c>
      <c r="C366" s="9" t="s">
        <v>161</v>
      </c>
      <c r="D366" s="10">
        <v>17860</v>
      </c>
      <c r="E366" s="10">
        <v>0</v>
      </c>
      <c r="F366" s="11">
        <f t="shared" si="26"/>
        <v>17860</v>
      </c>
      <c r="G366" s="12" t="str">
        <f t="shared" si="27"/>
        <v>-</v>
      </c>
      <c r="H366" s="9" t="s">
        <v>244</v>
      </c>
      <c r="I366" s="9" t="s">
        <v>313</v>
      </c>
    </row>
    <row r="367" spans="1:9" ht="28.5" x14ac:dyDescent="0.25">
      <c r="A367" s="8" t="s">
        <v>418</v>
      </c>
      <c r="B367" s="9" t="s">
        <v>577</v>
      </c>
      <c r="C367" s="9" t="s">
        <v>161</v>
      </c>
      <c r="D367" s="10">
        <v>444391</v>
      </c>
      <c r="E367" s="10">
        <v>0</v>
      </c>
      <c r="F367" s="11">
        <f t="shared" si="26"/>
        <v>444391</v>
      </c>
      <c r="G367" s="12" t="str">
        <f t="shared" si="27"/>
        <v>-</v>
      </c>
      <c r="H367" s="9" t="s">
        <v>244</v>
      </c>
      <c r="I367" s="9" t="s">
        <v>313</v>
      </c>
    </row>
    <row r="368" spans="1:9" ht="28.5" x14ac:dyDescent="0.25">
      <c r="A368" s="8" t="s">
        <v>418</v>
      </c>
      <c r="B368" s="9" t="s">
        <v>578</v>
      </c>
      <c r="C368" s="9" t="s">
        <v>54</v>
      </c>
      <c r="D368" s="10">
        <v>36008</v>
      </c>
      <c r="E368" s="10">
        <v>0</v>
      </c>
      <c r="F368" s="11">
        <f t="shared" si="26"/>
        <v>36008</v>
      </c>
      <c r="G368" s="12" t="str">
        <f t="shared" si="27"/>
        <v>-</v>
      </c>
      <c r="H368" s="9" t="s">
        <v>579</v>
      </c>
      <c r="I368" s="9" t="s">
        <v>415</v>
      </c>
    </row>
    <row r="369" spans="1:9" ht="28.5" x14ac:dyDescent="0.25">
      <c r="A369" s="8" t="s">
        <v>418</v>
      </c>
      <c r="B369" s="9" t="s">
        <v>580</v>
      </c>
      <c r="C369" s="9" t="s">
        <v>54</v>
      </c>
      <c r="D369" s="10">
        <v>28679</v>
      </c>
      <c r="E369" s="10">
        <v>0</v>
      </c>
      <c r="F369" s="11">
        <f t="shared" si="26"/>
        <v>28679</v>
      </c>
      <c r="G369" s="12" t="str">
        <f t="shared" si="27"/>
        <v>-</v>
      </c>
      <c r="H369" s="9" t="s">
        <v>560</v>
      </c>
      <c r="I369" s="9" t="s">
        <v>415</v>
      </c>
    </row>
    <row r="370" spans="1:9" ht="28.5" x14ac:dyDescent="0.25">
      <c r="A370" s="8" t="s">
        <v>418</v>
      </c>
      <c r="B370" s="9" t="s">
        <v>581</v>
      </c>
      <c r="C370" s="9" t="s">
        <v>35</v>
      </c>
      <c r="D370" s="10">
        <v>173090</v>
      </c>
      <c r="E370" s="10">
        <v>0</v>
      </c>
      <c r="F370" s="11">
        <f t="shared" si="26"/>
        <v>173090</v>
      </c>
      <c r="G370" s="12" t="str">
        <f t="shared" si="27"/>
        <v>-</v>
      </c>
      <c r="H370" s="9" t="s">
        <v>368</v>
      </c>
      <c r="I370" s="9" t="s">
        <v>366</v>
      </c>
    </row>
    <row r="371" spans="1:9" ht="28.5" x14ac:dyDescent="0.25">
      <c r="A371" s="8" t="s">
        <v>418</v>
      </c>
      <c r="B371" s="9" t="s">
        <v>582</v>
      </c>
      <c r="C371" s="9" t="s">
        <v>35</v>
      </c>
      <c r="D371" s="10">
        <v>340530</v>
      </c>
      <c r="E371" s="10">
        <v>0</v>
      </c>
      <c r="F371" s="11">
        <f t="shared" si="26"/>
        <v>340530</v>
      </c>
      <c r="G371" s="12" t="str">
        <f t="shared" si="27"/>
        <v>-</v>
      </c>
      <c r="H371" s="9" t="s">
        <v>368</v>
      </c>
      <c r="I371" s="9" t="s">
        <v>366</v>
      </c>
    </row>
    <row r="372" spans="1:9" ht="42.75" x14ac:dyDescent="0.25">
      <c r="A372" s="8" t="s">
        <v>418</v>
      </c>
      <c r="B372" s="9" t="s">
        <v>583</v>
      </c>
      <c r="C372" s="9" t="s">
        <v>35</v>
      </c>
      <c r="D372" s="10">
        <v>253675</v>
      </c>
      <c r="E372" s="10">
        <v>0</v>
      </c>
      <c r="F372" s="11">
        <f t="shared" si="26"/>
        <v>253675</v>
      </c>
      <c r="G372" s="12" t="str">
        <f t="shared" si="27"/>
        <v>-</v>
      </c>
      <c r="H372" s="9" t="s">
        <v>368</v>
      </c>
      <c r="I372" s="9" t="s">
        <v>366</v>
      </c>
    </row>
    <row r="373" spans="1:9" ht="28.5" x14ac:dyDescent="0.25">
      <c r="A373" s="8" t="s">
        <v>418</v>
      </c>
      <c r="B373" s="9" t="s">
        <v>584</v>
      </c>
      <c r="C373" s="9" t="s">
        <v>35</v>
      </c>
      <c r="D373" s="10">
        <v>663835</v>
      </c>
      <c r="E373" s="10">
        <v>0</v>
      </c>
      <c r="F373" s="11">
        <f t="shared" si="26"/>
        <v>663835</v>
      </c>
      <c r="G373" s="12" t="str">
        <f t="shared" si="27"/>
        <v>-</v>
      </c>
      <c r="H373" s="9" t="s">
        <v>368</v>
      </c>
      <c r="I373" s="9" t="s">
        <v>366</v>
      </c>
    </row>
    <row r="374" spans="1:9" ht="28.5" x14ac:dyDescent="0.25">
      <c r="A374" s="8" t="s">
        <v>418</v>
      </c>
      <c r="B374" s="9" t="s">
        <v>585</v>
      </c>
      <c r="C374" s="9" t="s">
        <v>35</v>
      </c>
      <c r="D374" s="10">
        <v>479218</v>
      </c>
      <c r="E374" s="10">
        <v>0</v>
      </c>
      <c r="F374" s="11">
        <f t="shared" si="26"/>
        <v>479218</v>
      </c>
      <c r="G374" s="12" t="str">
        <f t="shared" si="27"/>
        <v>-</v>
      </c>
      <c r="H374" s="9" t="s">
        <v>368</v>
      </c>
      <c r="I374" s="9" t="s">
        <v>366</v>
      </c>
    </row>
    <row r="375" spans="1:9" ht="28.5" x14ac:dyDescent="0.25">
      <c r="A375" s="8" t="s">
        <v>418</v>
      </c>
      <c r="B375" s="9" t="s">
        <v>586</v>
      </c>
      <c r="C375" s="9" t="s">
        <v>35</v>
      </c>
      <c r="D375" s="10">
        <v>456993</v>
      </c>
      <c r="E375" s="10">
        <v>0</v>
      </c>
      <c r="F375" s="11">
        <f t="shared" si="26"/>
        <v>456993</v>
      </c>
      <c r="G375" s="12" t="str">
        <f t="shared" si="27"/>
        <v>-</v>
      </c>
      <c r="H375" s="9" t="s">
        <v>368</v>
      </c>
      <c r="I375" s="9" t="s">
        <v>366</v>
      </c>
    </row>
    <row r="377" spans="1:9" ht="200.1" customHeight="1" x14ac:dyDescent="0.25">
      <c r="A377" s="14" t="s">
        <v>587</v>
      </c>
      <c r="B377" s="15"/>
      <c r="C377" s="15"/>
      <c r="D377" s="15"/>
      <c r="E377" s="15"/>
      <c r="F377" s="15"/>
      <c r="G377" s="15"/>
      <c r="H377" s="15"/>
      <c r="I377" s="15"/>
    </row>
  </sheetData>
  <mergeCells count="12">
    <mergeCell ref="A177:A183"/>
    <mergeCell ref="A184:A196"/>
    <mergeCell ref="A197:A235"/>
    <mergeCell ref="A236:A248"/>
    <mergeCell ref="A249:A375"/>
    <mergeCell ref="A377:I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2024-03-15T08:29:44Z</dcterms:created>
  <dcterms:modified xsi:type="dcterms:W3CDTF">2024-03-15T08:30:09Z</dcterms:modified>
</cp:coreProperties>
</file>