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276" windowWidth="7668" windowHeight="8388" tabRatio="483" activeTab="0"/>
  </bookViews>
  <sheets>
    <sheet name="Sheet1" sheetId="1" r:id="rId1"/>
    <sheet name="Sheet2" sheetId="2" r:id="rId2"/>
  </sheets>
  <definedNames>
    <definedName name="_xlnm.Print_Area" localSheetId="0">'Sheet1'!$A$1:$P$356</definedName>
    <definedName name="_xlnm.Print_Area" localSheetId="1">'Sheet2'!$A$1:$N$14</definedName>
    <definedName name="_xlnm.Print_Titles" localSheetId="0">'Sheet1'!$1:$2</definedName>
    <definedName name="月表26" localSheetId="0">'Sheet1'!#REF!</definedName>
    <definedName name="月表26_1" localSheetId="0">'Sheet1'!#REF!</definedName>
    <definedName name="月表26_1" localSheetId="1">'Sheet2'!#REF!</definedName>
    <definedName name="月表26_2" localSheetId="1">'Sheet2'!#REF!</definedName>
    <definedName name="月表26_Sheet2_List">'Sheet2'!$A$1:$P$2</definedName>
    <definedName name="月表重複26_1" localSheetId="1">'Sheet2'!#REF!</definedName>
    <definedName name="月表重複26_2" localSheetId="1">'Sheet2'!#REF!</definedName>
    <definedName name="外部資料_1" localSheetId="0">'Sheet1'!#REF!</definedName>
    <definedName name="外部資料_2" localSheetId="1">'Sheet2'!$N$14:$N$15</definedName>
    <definedName name="外部資料_3" localSheetId="1">'Sheet2'!#REF!</definedName>
  </definedNames>
  <calcPr fullCalcOnLoad="1"/>
</workbook>
</file>

<file path=xl/sharedStrings.xml><?xml version="1.0" encoding="utf-8"?>
<sst xmlns="http://schemas.openxmlformats.org/spreadsheetml/2006/main" count="763" uniqueCount="428">
  <si>
    <t>南安遊客中心
Nanan Visitor Center</t>
  </si>
  <si>
    <t>陽明山國家公園
Yangmingshan National Park</t>
  </si>
  <si>
    <t>遊客中心
Visitor Center</t>
  </si>
  <si>
    <t>陽明公園
Yangming Park</t>
  </si>
  <si>
    <t>童軍露營場
Boy Scout Campground</t>
  </si>
  <si>
    <t>大屯遊憩區
Datun Recreation Area</t>
  </si>
  <si>
    <t>龍鳳谷遊憩區
Longfonggu Recreation Area</t>
  </si>
  <si>
    <t>小油坑遊憩區
Xiaoyoukeng Recration Area</t>
  </si>
  <si>
    <t>太魯閣國家公園
Taroko National Park</t>
  </si>
  <si>
    <t>太魯閣國家公園遊客中心
Taroko National Park Visitor Center</t>
  </si>
  <si>
    <t>布洛灣遊憩區
Pulowan Recreation Area</t>
  </si>
  <si>
    <t>雪霸國家公園
Shei-pa National Park</t>
  </si>
  <si>
    <t>汶水遊客中心
Wenshui Visitor Center</t>
  </si>
  <si>
    <t>觀霧遊客中心
Guanwu Visitor Center</t>
  </si>
  <si>
    <t>雪見遊憩區
Xuejian Recreation Area</t>
  </si>
  <si>
    <t>武陵遊客中心
Wuling Visitor Center</t>
  </si>
  <si>
    <t>金門國家公園                                                                                             Kinmen National Park</t>
  </si>
  <si>
    <t>中山林遊客中心
Jhongshanlin Visitor Center</t>
  </si>
  <si>
    <t>翟山坑道
Jhaishan Tunnel</t>
  </si>
  <si>
    <t>雙鯉溼地自然中心
Shuangli Welands Nature Center</t>
  </si>
  <si>
    <t>古寧頭戰史館                                                                                        Guniungtou War Museum</t>
  </si>
  <si>
    <t>民俗文化村◎
Shanhou  Folk Cultural Village</t>
  </si>
  <si>
    <t>九宮(四維)坑道
Jiougong(Sih Wei) Tunnel</t>
  </si>
  <si>
    <t>八二三砲戰紀念館                                                                                  Auguest 23rd Bombardment Memorial Hall</t>
  </si>
  <si>
    <t>金水學校
Jinshuei Elementary School</t>
  </si>
  <si>
    <t>蔣經國先生紀念館
Chiang Ching-Kuo Memorial Hall</t>
  </si>
  <si>
    <t>國民革命忠烈祠
National Revolutionary Martyr' Shrine</t>
  </si>
  <si>
    <t>國立臺灣藝術教育館
National Taiwan Arts Education Center</t>
  </si>
  <si>
    <t>士林官邸公園
Chiang Kai-Shek Shihlin Residence Park</t>
  </si>
  <si>
    <t>國立中正紀念堂
National Chiang Kai-Shek Memorial Hall</t>
  </si>
  <si>
    <t>猴硐煤礦博物園區
Houtong coalmine Ecological Park</t>
  </si>
  <si>
    <t>梧棲觀光漁港
Wuci Tourist Fish Port</t>
  </si>
  <si>
    <t>臺中都會公園
Taichung Metropolitan Park</t>
  </si>
  <si>
    <t>國立臺灣美術館
National Taiwan Museum of Fine Arts</t>
  </si>
  <si>
    <t>草悟道
Calligraphy Greenway</t>
  </si>
  <si>
    <t>東豐自行車綠廊及后豐鐵馬道
Dongfong Green Bikeway and Houfeng Bikeway</t>
  </si>
  <si>
    <t>武陵農場
Wuling Farm</t>
  </si>
  <si>
    <t>竹山天梯風景區
Jhushan Sky ladder Scenic Area</t>
  </si>
  <si>
    <t>嘉義市立博物館
Chiayi Municipal Museum</t>
  </si>
  <si>
    <t>嘉義市 Chiayi City</t>
  </si>
  <si>
    <t>烏樹林休閒園區
Wu Shu Lin Recreational Park</t>
  </si>
  <si>
    <t>壽山動物園                                                                                                  Shoushan Zoo</t>
  </si>
  <si>
    <t>蓮池潭
Lotus Pond</t>
  </si>
  <si>
    <t>國立科學工藝博物館
National Science and Technology Museum</t>
  </si>
  <si>
    <t>高雄市立美術館
Kaoshiung Museum of Fine Arts</t>
  </si>
  <si>
    <t>高雄市立歷史博物館 
Kaohsiung Museum of History</t>
  </si>
  <si>
    <t>高雄市文化中心                                                                                     Kaohsiung Cultural Center</t>
  </si>
  <si>
    <t>世運主場館
Main Stadium</t>
  </si>
  <si>
    <t>美濃客家文物館
Meei-Nong The Hakkas Museum</t>
  </si>
  <si>
    <t>澄清湖                                                                                                     Chengching Lake</t>
  </si>
  <si>
    <t>旗津風景區
Cijin Scenic Aera</t>
  </si>
  <si>
    <t>武荖坑風景區                                                                                          Wulaokeng Scenic Area</t>
  </si>
  <si>
    <t>蘇澳冷泉
Su-ao Cold Spring</t>
  </si>
  <si>
    <t>國立傳統藝術中心
National Center for Traditional Arts</t>
  </si>
  <si>
    <t>蘭陽博物館
Yilan County Lanyang Museum</t>
  </si>
  <si>
    <t>慶修院
Chinxiu Temple</t>
  </si>
  <si>
    <t>花蓮縣石雕博物館
Hualien Stone Sculpture Museum</t>
  </si>
  <si>
    <t>國立臺灣史前文化博物館
National Museum of Prehistory</t>
  </si>
  <si>
    <t>國立臺東海洋生物展覽館
National Taitung Oceanarium</t>
  </si>
  <si>
    <t>卑南文化公園                                                                                               Beinan Cultural Park</t>
  </si>
  <si>
    <t>莒光樓
Juguang Tower</t>
  </si>
  <si>
    <t>小烏來風景特定區
Siaowulai Scenic Area</t>
  </si>
  <si>
    <t>十七公里海岸觀光帶
17 Kilometers Coastline Scenic Area</t>
  </si>
  <si>
    <t>新竹市 Hsinchu City</t>
  </si>
  <si>
    <t>內灣風景區
Neiwan Scenic Area</t>
  </si>
  <si>
    <t>鐵砧山                                                                                                            Tiehchenshan Mountain Recreation Area</t>
  </si>
  <si>
    <t>霧社
Wushe</t>
  </si>
  <si>
    <t>東埔溫泉
Dongpu Hot Springs</t>
  </si>
  <si>
    <t>蘭潭
Lantan</t>
  </si>
  <si>
    <t>關子嶺溫泉區
Guan Zih Ling Hot Spring Area</t>
  </si>
  <si>
    <t>冬山河親水公園                                                                                       Dongshan River Water Park</t>
  </si>
  <si>
    <t>五峰旗瀑布                                                                                                Wufongci Waterfall</t>
  </si>
  <si>
    <t>龍潭湖                                                                                                           Longtan Lake</t>
  </si>
  <si>
    <t>七星潭風景區
Chishingtarn Scenic Area</t>
  </si>
  <si>
    <t>滿月圓國家森林遊樂區
Manyueyuan National Forest Recreation Area</t>
  </si>
  <si>
    <t>內洞國家森林遊樂區
Neidong National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</si>
  <si>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</si>
  <si>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</si>
  <si>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</si>
  <si>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</si>
  <si>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</si>
  <si>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合歡山國家森林遊樂區
Hehuanshan National Forest Recreation Area</t>
  </si>
  <si>
    <t>阿里山國家森林遊樂區◎
Alishan National Forest Recreation Area</t>
  </si>
  <si>
    <t>雙流國家森林遊樂區
Shuangliou National Forest Recreation Area</t>
  </si>
  <si>
    <t>太平山國家森林遊樂區
Taipingshan National Forest Recreation Area</t>
  </si>
  <si>
    <t>棲蘭森林遊樂區
Cilan Forest Recreation Area</t>
  </si>
  <si>
    <t>明池森林遊樂區
Mingchih Forest Recreation Area</t>
  </si>
  <si>
    <t>富源國家森林遊樂區◎
Fuyuan National Forest Recreation Area</t>
  </si>
  <si>
    <t>池南國家森林遊樂區◎
Chihnan National Forest Recreation Area</t>
  </si>
  <si>
    <t>知本國家森林遊樂區
Jhihben National Forest Recreation Area</t>
  </si>
  <si>
    <t>墾丁海水浴場 
Kenting Beach</t>
  </si>
  <si>
    <t>頭城海水浴場 
Toucheng Beach</t>
  </si>
  <si>
    <t>陽明海洋文化藝術館
Yangming Oceanic Culture and Art Museum</t>
  </si>
  <si>
    <t>美麗華摩天輪
Miramar Ferris Wheel</t>
  </si>
  <si>
    <t>臺北101景觀臺
TAIPEI 101 OBSERVATORY</t>
  </si>
  <si>
    <t>關渡自然公園                                                                                                Guandu Nature Park</t>
  </si>
  <si>
    <t>台北當代藝術館 
Museum of Contemporary Art, Taipei</t>
  </si>
  <si>
    <t>雲仙樂園 
Yun Hsien Holiday Resort</t>
  </si>
  <si>
    <t>三峽鎮大板根森林溫泉渡假村
The Great Roots Forestry Spa Resort</t>
  </si>
  <si>
    <t>朱銘美術館 
Juming Museum</t>
  </si>
  <si>
    <t>十分瀑布
Shihfen Waterfall</t>
  </si>
  <si>
    <t>小人國主題樂園
Window on China Theme Park</t>
  </si>
  <si>
    <t>味全埔心牧場 
Wei Chuan Pushin Ranch</t>
  </si>
  <si>
    <t>六福村主題遊樂園 
Leofoo Village Theme Park</t>
  </si>
  <si>
    <t>小叮噹科學遊樂園
Little Ding-Dong Science Park</t>
  </si>
  <si>
    <t>萬瑞森林樂園
Wanjui Forest Recreational Area</t>
  </si>
  <si>
    <t>綠世界生態休閒農場
Green World</t>
  </si>
  <si>
    <t>南園清心園林休閒農場
Garden Nan</t>
  </si>
  <si>
    <t>香格里拉樂園
Shangrila Paradise</t>
  </si>
  <si>
    <t>西湖渡假村
West Lake Resortopia</t>
  </si>
  <si>
    <t>飛牛牧場 
Flying Cow Ranch</t>
  </si>
  <si>
    <t>麗寶樂園 
LihPaoLand</t>
  </si>
  <si>
    <t>東勢林場遊樂區
Dongshi Forest Garden</t>
  </si>
  <si>
    <t>杉林溪森林遊樂區 
Sun Link Sea Forest Recreation Area</t>
  </si>
  <si>
    <t>泰雅渡假村 
Atayal Village</t>
  </si>
  <si>
    <t>劍湖山世界                                                                                                 JanFuSun Fancyworld</t>
  </si>
  <si>
    <t>陽明高雄海洋探索館 
YM Museum of Marine Exploration Kaohsiung</t>
  </si>
  <si>
    <t>大路觀主題樂園
Dalukuanlamd</t>
  </si>
  <si>
    <t>小墾丁渡假村
Kentington Resort</t>
  </si>
  <si>
    <t>清水祖師廟
Cingshui Zushih Temple</t>
  </si>
  <si>
    <t>法鼓山世界佛教教育園
Dharma Drum Mountain World Center for Buddhist Education</t>
  </si>
  <si>
    <t>萬和宮
Wan-He Temple</t>
  </si>
  <si>
    <t>大甲鎮瀾宮
Da Jia Jenn Lann Temple</t>
  </si>
  <si>
    <t>北港朝天宮
BeiGang ChaoTian Temple</t>
  </si>
  <si>
    <t>南鯤鯓代天府                                                                                            Daitianfu Temple, Nankunshen</t>
  </si>
  <si>
    <t>麻豆代天府                                                                                               Daitianfu Temple, Madou</t>
  </si>
  <si>
    <t>佛光山                                                                                                       Foguangshan</t>
  </si>
  <si>
    <t>台北故事館
Taipei Story House</t>
  </si>
  <si>
    <t>臺北市孔廟 
Taipei Confucius Temple</t>
  </si>
  <si>
    <t>安平小鎮
Anping Recreation Area</t>
  </si>
  <si>
    <t>基隆嶼
Keelung Islet</t>
  </si>
  <si>
    <t>客家大院
Hakka House</t>
  </si>
  <si>
    <t>臺灣玻璃館
Taiwan Glass Gallery</t>
  </si>
  <si>
    <t>駁二藝術特區
Pier-2 Art Center</t>
  </si>
  <si>
    <t>愛河
Love River</t>
  </si>
  <si>
    <t>金針山休閒農業區
Mt. Jinjhen Recreation Farming Area</t>
  </si>
  <si>
    <t>草嶺                                                                                                                 Tsaoling</t>
  </si>
  <si>
    <t>雲林縣 Yunlin County</t>
  </si>
  <si>
    <t>蘭嶼
Lanyu (Orchid Island)</t>
  </si>
  <si>
    <t>基隆市 Keelung City</t>
  </si>
  <si>
    <t>市立美術館
Taipei Fine Arts Museum</t>
  </si>
  <si>
    <t>國立歷史博物館
National Museum of History</t>
  </si>
  <si>
    <t>國立臺灣科學教育館
National Taiwan Science Education Center</t>
  </si>
  <si>
    <t>市立動物園                                                                                                    Taipei Zoo</t>
  </si>
  <si>
    <t>市立天文科學教育館
Taipei Astronomical Museum</t>
  </si>
  <si>
    <t>國父紀念館
National Dr. Sun Yat-Sen Memorial Hall</t>
  </si>
  <si>
    <t>臺北自來水園區
Taipei Water Park</t>
  </si>
  <si>
    <t>臺北探索館
Discovery Center of Taipei</t>
  </si>
  <si>
    <t>凱達格蘭文化館
Ketagalan Culture Center</t>
  </si>
  <si>
    <t>坪林茶業博物館
Pinglin Tea Museum</t>
  </si>
  <si>
    <t>烏來風景特定區
Wulai Special Scenic Area</t>
  </si>
  <si>
    <t>碧潭風景特定區
Bitan Special Scenic Area</t>
  </si>
  <si>
    <t>十分旅遊服務中心                                                                                         Shihfen Sightseeing Service Center</t>
  </si>
  <si>
    <t>淡水漁人碼頭
Tamshui Fishman's Wharf</t>
  </si>
  <si>
    <t>瑞芳風景特定區
Rueifan Special Scenic Area</t>
  </si>
  <si>
    <t>石門水庫風景區                                                                                        Shihmen Reservoir</t>
  </si>
  <si>
    <t>慈湖
Cihu</t>
  </si>
  <si>
    <t>木雕博物館
Miaoli Woodsculpture Museum</t>
  </si>
  <si>
    <t>苗栗縣 Miaoli County</t>
  </si>
  <si>
    <t>國立自然科學博物館                                                                                 National Museum of Natural Science</t>
  </si>
  <si>
    <t xml:space="preserve">大坑登山步道
Ta-Keng Hiking Path </t>
  </si>
  <si>
    <t>福壽山農場                                                                                           Fushoushan Farm</t>
  </si>
  <si>
    <t>后里馬場
Houli Race Course</t>
  </si>
  <si>
    <t>鳳凰谷鳥園
Phoenix Valley Bird Park</t>
  </si>
  <si>
    <t>南投縣 Nantou County</t>
  </si>
  <si>
    <t>清境農場
Cingjing Farm</t>
  </si>
  <si>
    <t>Amusememt / Theme Sites</t>
  </si>
  <si>
    <t>走馬瀨農場◎ 
Tsou-Ma-Lai Farm</t>
  </si>
  <si>
    <t>頑皮世界
Leopard King Safari Zoo</t>
  </si>
  <si>
    <t>高雄市 Kaohsiung City</t>
  </si>
  <si>
    <t>8大森林博覽樂園
Bada Forest Theme Park</t>
  </si>
  <si>
    <t>屏東縣 Pingtung County</t>
  </si>
  <si>
    <t>北投溫泉博物館 
Beitou Hot Spring Museum</t>
  </si>
  <si>
    <t>龍山寺                                                                                                              Lung Shan Temple</t>
  </si>
  <si>
    <t>淡水紅毛城 
Fort San Domingo, Tamsui</t>
  </si>
  <si>
    <t>林本源園邸( 林家花園) 
The Lin Family Mans</t>
  </si>
  <si>
    <t>前清淡水關稅務司官邸
Tamsui Customs Officer's Residence</t>
  </si>
  <si>
    <t>三峽鎮歷史文物館
Sansia Historical Relic Hall</t>
  </si>
  <si>
    <t>北埔遊憩區
Beipu Scenic Area</t>
  </si>
  <si>
    <t>新竹縣 Hsinchu County</t>
  </si>
  <si>
    <t>鹿港龍山寺
Longshan Temple, Lugang</t>
  </si>
  <si>
    <t>彰化縣 Changhua County</t>
  </si>
  <si>
    <t>彰化孔子廟 
Confucius Temple, Chunghua</t>
  </si>
  <si>
    <t>延平郡王祠
Koxinga Shrine</t>
  </si>
  <si>
    <t>赤嵌樓
Fort Provintia</t>
  </si>
  <si>
    <t>祀典武廟
War God Temple</t>
  </si>
  <si>
    <t>五妃廟 
Five Concubines Temple</t>
  </si>
  <si>
    <t>大天后宮
Great Empress of Heaven Temple</t>
  </si>
  <si>
    <t>Others</t>
  </si>
  <si>
    <t>臺塑六輕阿媽公園
No. 6 Cracker Ama Park</t>
  </si>
  <si>
    <t>森林遊樂區</t>
  </si>
  <si>
    <t>海水浴場</t>
  </si>
  <si>
    <t>寺廟</t>
  </si>
  <si>
    <t>其他</t>
  </si>
  <si>
    <t>國家風景區</t>
  </si>
  <si>
    <t>臺東縣 Taitung County</t>
  </si>
  <si>
    <t>三仙臺
Sansiantai</t>
  </si>
  <si>
    <t>鹿野高臺
Luyeh High Terrace</t>
  </si>
  <si>
    <t>霧臺遊憩區
Wutai Recreation Area</t>
  </si>
  <si>
    <t>臺灣鹽博物館◎
Taiwan Salt Museum</t>
  </si>
  <si>
    <t>臺北市 Taipei City</t>
  </si>
  <si>
    <t>臺八線沿線景觀區
Provincial Highway 8 Scenic Area</t>
  </si>
  <si>
    <t>Government Sites</t>
  </si>
  <si>
    <t>臺中市 Taichung City</t>
  </si>
  <si>
    <t>臺中公園                                                                                                      Taichung Park</t>
  </si>
  <si>
    <t>臺灣省特有生物研究保育中心
Taiwan Endemic Species Research Institute</t>
  </si>
  <si>
    <t>中臺禪寺 
Chung-Tai Buddhist Temple</t>
  </si>
  <si>
    <t>Temples</t>
  </si>
  <si>
    <t>滬尾砲臺
Huwei Fort</t>
  </si>
  <si>
    <t>臺南市 Tainan City</t>
  </si>
  <si>
    <t>臺南孔子廟
Confucius Temple, Tainan</t>
  </si>
  <si>
    <t>湖井頭戰史館
Hujingtou Battle Museum</t>
  </si>
  <si>
    <t xml:space="preserve">金門縣 Kinmen County </t>
  </si>
  <si>
    <t>舊草嶺隧道
The old Caoling Tunnel</t>
  </si>
  <si>
    <t>高雄市 Kaohsiung City
臺東縣 Taitung County</t>
  </si>
  <si>
    <t>新北市 New Taipei City</t>
  </si>
  <si>
    <t>新北市 New Taipei City                        宜蘭縣 Yilan County</t>
  </si>
  <si>
    <t>嘉義縣 Chiayi County</t>
  </si>
  <si>
    <t>田尾公路花園 
Tienwei Highway Garden</t>
  </si>
  <si>
    <t>大湖草莓文化館
Dahu Strawberry Culture Museum</t>
  </si>
  <si>
    <t>鶯歌老街
Yingge Historic Street</t>
  </si>
  <si>
    <t>三峽老街
Sansia Old Street</t>
  </si>
  <si>
    <t>淡水金色水岸
Golden Coast</t>
  </si>
  <si>
    <t>八里左岸公園
Bali Zou-an</t>
  </si>
  <si>
    <t>新北市立鶯歌陶瓷博物館
Taipei County Yingge Ceramics Museum</t>
  </si>
  <si>
    <t>新北市客家文化園區
Taipei County Hakka Museum</t>
  </si>
  <si>
    <t>新北市立十三行博物館
Taipei County Shinsanhang Museum of Archaeology</t>
  </si>
  <si>
    <t>新北市黃金博物園區
Taipei County Gold Ecological Park</t>
  </si>
  <si>
    <t>東北角暨宜蘭海岸國家風景區
Northeast and Yilan Coast National Scenic Area</t>
  </si>
  <si>
    <t>鼻頭港服務區
Bitou Harbor Service Area</t>
  </si>
  <si>
    <t>龍洞灣公園
Longdongwan Coast Park</t>
  </si>
  <si>
    <t>龍洞南口海洋公園
Longdong South Ocean Park</t>
  </si>
  <si>
    <t>福隆遊客服務中心
Fulong Visitor Center</t>
  </si>
  <si>
    <t>龍門露營區
Longmen Camp Site</t>
  </si>
  <si>
    <t>鹽寮海濱公園
Yanliao Beach Park</t>
  </si>
  <si>
    <t>福隆蔚藍海岸◎
Fulong Beach</t>
  </si>
  <si>
    <t>鼻頭角步道
Bitou Cape Trail</t>
  </si>
  <si>
    <t>大里遊客服務中心
Dali Visitor Center</t>
  </si>
  <si>
    <t>宜蘭縣 Yilan County</t>
  </si>
  <si>
    <t>龜山島海域遊憩區
Turtle Island Coast Recreation Area</t>
  </si>
  <si>
    <t>北關海潮公園
Beiguan Tidal Park</t>
  </si>
  <si>
    <t>外澳濱海遊憩區
Waiao Ocean Recreational Area</t>
  </si>
  <si>
    <t>南方澳遊客中心
Nanfangao Visitor Center</t>
  </si>
  <si>
    <t xml:space="preserve">東部海岸國家風景區
East Coast National Scenic Area </t>
  </si>
  <si>
    <t>花蓮縣 Hualien County</t>
  </si>
  <si>
    <t>石梯坪
Shihtiping</t>
  </si>
  <si>
    <t>花蓮管理站遊客中心
Hualien Ranger Station Visitor Center</t>
  </si>
  <si>
    <t>花蓮海洋公園◎
Hualien Ocean Park</t>
  </si>
  <si>
    <t>小野柳(加路蘭)
Jialulan</t>
  </si>
  <si>
    <t>八仙洞
Basian Cave</t>
  </si>
  <si>
    <t>綠島
Lyudao ( Green Island )</t>
  </si>
  <si>
    <t>都歷處本部
East Coast National Scenic Area Administration Headquarters</t>
  </si>
  <si>
    <t>澎湖國家風景區
Penghu National Scenic Area</t>
  </si>
  <si>
    <t>澎湖遊客中心
Penghu Visitor Center</t>
  </si>
  <si>
    <t>澎湖縣 Penghu County</t>
  </si>
  <si>
    <t>南海遊客中心
South Sea Visitor Center</t>
  </si>
  <si>
    <t>北海遊客中心
North Sea Visitor Center</t>
  </si>
  <si>
    <t>西嶼西臺
Siyu Western Fort</t>
  </si>
  <si>
    <t>小門地質展示中心                                                                                 Siaomen Geology Gallery</t>
  </si>
  <si>
    <t>綠蠵龜觀光保育中心 
Green Turtle Tourism and Conservation Center</t>
  </si>
  <si>
    <t>大鵬灣國家風景區
Dapeng Bay National Scenic Area</t>
  </si>
  <si>
    <t xml:space="preserve">花東縱谷國家風景區
East Rift Valley National Scenic Area </t>
  </si>
  <si>
    <t>鯉魚潭風景特定區
Liyu Lake Scenic Area</t>
  </si>
  <si>
    <t>池南國家森林遊樂區◎                                                                           Chihnan National Forest Recreation Area</t>
  </si>
  <si>
    <t>新光兆豐休閒農場
Jhaofong Leisure Farm</t>
  </si>
  <si>
    <t>富源國家森林遊樂區◎                                                                          Fuyuan National Forest Recreation Area</t>
  </si>
  <si>
    <t>花蓮觀光糖廠
Hualien Tourism Sugar Factory</t>
  </si>
  <si>
    <t>立川漁場
Li Chuan Aquafarm</t>
  </si>
  <si>
    <t>關山親水公園
Guanshan Water Park</t>
  </si>
  <si>
    <t>初鹿牧場
Chulu Pasturage</t>
  </si>
  <si>
    <t>原生應用植物園◎
Yuan Sen Applied Botanical Garden</t>
  </si>
  <si>
    <t>布農部落◎
Bunun Leisure Farming</t>
  </si>
  <si>
    <t xml:space="preserve">馬祖國家風景區
Matsu National Scenic Area </t>
  </si>
  <si>
    <t>北竿遊客中心
Beigan Visitor Center</t>
  </si>
  <si>
    <t xml:space="preserve">連江縣 Lienchiang County </t>
  </si>
  <si>
    <t>莒光遊客中心
Juguang Visitor Center</t>
  </si>
  <si>
    <t>東引遊客中心
Dongyin Visitor Center</t>
  </si>
  <si>
    <t>南竿遊客中心
Nangan Visitor Center</t>
  </si>
  <si>
    <t>日月潭國家風景區
Sun Moon Lake National Scenic Area</t>
  </si>
  <si>
    <t>日月潭風景區
The Sunmoonlake Scenic Area</t>
  </si>
  <si>
    <t>九族文化村◎
Formosan Aboriginal Culture Village</t>
  </si>
  <si>
    <t>水里蛇窯
Shueili Snake Kiln</t>
  </si>
  <si>
    <t>車埕
Checheng</t>
  </si>
  <si>
    <t>參山國家風景區
Tri-Mountain National Scenic Area</t>
  </si>
  <si>
    <t>獅頭山風景區
Lion's Head Mountain Scenic Area</t>
  </si>
  <si>
    <t>新竹縣 Hsinchu County
苗栗縣 Miaoli County</t>
  </si>
  <si>
    <t>梨山遊憩區
Lishan Recreation Area</t>
  </si>
  <si>
    <t>谷關遊憩區
Guguan Recreation Area</t>
  </si>
  <si>
    <t>八卦山風景區
Mt. Bagua Scenic Area</t>
  </si>
  <si>
    <t>彰化縣 Changhua County
南投縣 Nantou County</t>
  </si>
  <si>
    <t xml:space="preserve">阿里山國家風景區
Alishan National Scenic Area </t>
  </si>
  <si>
    <t>圓潭自然生態園區
Yuantan Ecological Park</t>
  </si>
  <si>
    <t>阿里山國家森林遊樂區◎                                                                      Alishan National Forest Recreation Area</t>
  </si>
  <si>
    <t>達娜伊谷
Danayigu</t>
  </si>
  <si>
    <t>茂林國家風景區
Maolin National Scenic Area</t>
  </si>
  <si>
    <t>寶來、不老溫泉區
Boalai, Bulao Hot Springs</t>
  </si>
  <si>
    <t>臺灣原住民文化園區
Taiwan Aboriginal Culture Park</t>
  </si>
  <si>
    <t>賽嘉遊憩區
Saijia Recreation Area</t>
  </si>
  <si>
    <t xml:space="preserve">北海岸及觀音山國家風景區
North Coast &amp; Guanyinshan National Scenic Area     </t>
  </si>
  <si>
    <t>野柳海洋世界◎
Yeliou Ocean World</t>
  </si>
  <si>
    <t>金山遊客中心
Jinshan Visitor Center</t>
  </si>
  <si>
    <t>白沙灣
Baishawan</t>
  </si>
  <si>
    <t>翡翠灣濱海遊樂區◎
Green Bay</t>
  </si>
  <si>
    <t>觀音山
Guanyinshan</t>
  </si>
  <si>
    <t>雲嘉南濱海國家風景區
Southwest Coast National Scenic Area</t>
  </si>
  <si>
    <t>七股鹽山
Cigu Salt Mountains</t>
  </si>
  <si>
    <t>北門遊客中心
Beimen Visitor Center</t>
  </si>
  <si>
    <t>井仔腳瓦盤鹽田
Jingzaijiao Tile-paved Salt Fields</t>
  </si>
  <si>
    <t>西拉雅國家風景區
Siraya National Scenic Area</t>
  </si>
  <si>
    <t xml:space="preserve">尖山埤江南渡假村◎
Jianshanbi Scenic Area </t>
  </si>
  <si>
    <t>曾文水庫◎                                                                                                     Zengwun Dam</t>
  </si>
  <si>
    <t>烏山頭水庫風景區◎
Wu Shan Tou Reservoir</t>
  </si>
  <si>
    <t>虎頭埤風景區◎
Hutoubei Scenic Area</t>
  </si>
  <si>
    <t>南元休閒農場
Nan Yuan Resort Farm</t>
  </si>
  <si>
    <t>墾丁國家公園
Kenting National Park</t>
  </si>
  <si>
    <t>墾丁國家公園管理處遊客中心
Kenting National Park Headquarters Visitor Center</t>
  </si>
  <si>
    <t>鵝鑾鼻公園
Eluanbi Park</t>
  </si>
  <si>
    <t>貓鼻頭公園                                                                                           Maobitou Park</t>
  </si>
  <si>
    <t>墾丁國家森林遊樂區◎
Kenting National Forest Recreation Area</t>
  </si>
  <si>
    <t>佳樂水
Jialeshuei</t>
  </si>
  <si>
    <t>社頂自然公園                                                                                         Sheding Nature Park</t>
  </si>
  <si>
    <t>南灣遊憩區
Nanwam Recreation Area</t>
  </si>
  <si>
    <t>龍鑾潭自然中心
Longluan Lake Nature Center</t>
  </si>
  <si>
    <t>砂島貝殼砂展示館
Shadao Shell Beach Exhibition Hall</t>
  </si>
  <si>
    <t>國立海洋生物博物館◎
National Museum of Marine Biology &amp; Aquarium</t>
  </si>
  <si>
    <t>玉山國家公園
Yushan National Park</t>
  </si>
  <si>
    <t>管理處遊客服務中心                                                                       Headquarters Visitor Center</t>
  </si>
  <si>
    <t>排雲山莊
Paiyun Lodge</t>
  </si>
  <si>
    <t>塔塔加遊憩區
Tataka Recreation Area</t>
  </si>
  <si>
    <t>南投縣 Nantou County                       嘉義縣 Chiayi County</t>
  </si>
  <si>
    <t>梅山遊客中心
Meishan Visitor Center</t>
  </si>
  <si>
    <t>1月
Jan.</t>
  </si>
  <si>
    <t>2月
Feb.</t>
  </si>
  <si>
    <t>3月
Mar.</t>
  </si>
  <si>
    <t>合計
Total</t>
  </si>
  <si>
    <t>類型
Class</t>
  </si>
  <si>
    <t>重複遊憩區遊客數
Total excluding duplicate counting</t>
  </si>
  <si>
    <t>國家風景區 
National Scenic Areas</t>
  </si>
  <si>
    <t>國家公園 
National Parks</t>
  </si>
  <si>
    <t>森林遊樂區 
Forest Recreation Areas</t>
  </si>
  <si>
    <t>海水浴場 
Swimming Beaches</t>
  </si>
  <si>
    <t>寺廟 
Temples</t>
  </si>
  <si>
    <t>古蹟、歷史建物 
Historic Sites</t>
  </si>
  <si>
    <t>其他 
Others</t>
  </si>
  <si>
    <t>總計 
Total</t>
  </si>
  <si>
    <t>公營遊憩區 
Government Sites</t>
  </si>
  <si>
    <t>民營遊憩區 
Private Sites</t>
  </si>
  <si>
    <t>類型
Class</t>
  </si>
  <si>
    <t>觀 光 遊 憩 區
Scenic Spots</t>
  </si>
  <si>
    <t>縣 市 別
Location</t>
  </si>
  <si>
    <t>桃園市 Taoyuan City</t>
  </si>
  <si>
    <t xml:space="preserve"> 資料使用說明︰1.本資料係各別觀光遊憩據點之遊客人數，其總和非國內國民旅遊之總人次。</t>
  </si>
  <si>
    <t>國家風景區</t>
  </si>
  <si>
    <t>草嶺古道系統(含遠望坑親水公園)
Caoling Historic Trail System 
(including Yuanwangkeng Riverside Park)</t>
  </si>
  <si>
    <t>National Scenic Areas</t>
  </si>
  <si>
    <t>秀姑巒溪遊客中心
Siouguluan River</t>
  </si>
  <si>
    <t>七美遊客中心 
Qimei Visitor Center</t>
  </si>
  <si>
    <t>小琉球遊憩區
Liouciou Recreation Area</t>
  </si>
  <si>
    <t>大鵬灣遊憩區
Dapeng Bay Recreation Area</t>
  </si>
  <si>
    <t>National Scenic Areas</t>
  </si>
  <si>
    <t>觸口遊客中心
Chukou Visitor Center</t>
  </si>
  <si>
    <t>茂林遊憩區                                                                                                                      Maolin Distric</t>
  </si>
  <si>
    <t>涼山遊憩區
Liangshan District</t>
  </si>
  <si>
    <t>和平島公園
Heping Island Park</t>
  </si>
  <si>
    <t>基隆市 Keelung City</t>
  </si>
  <si>
    <t>情人湖及湖海灣                                                                                               Lovers Lake &amp; Huhai Bay</t>
  </si>
  <si>
    <t>野柳地質公園
Yeliou Geopark</t>
  </si>
  <si>
    <t>三芝遊憩區
SanZhi Tourist Site</t>
  </si>
  <si>
    <t>國</t>
  </si>
  <si>
    <t>家</t>
  </si>
  <si>
    <t>公</t>
  </si>
  <si>
    <t>園</t>
  </si>
  <si>
    <t>國家公園</t>
  </si>
  <si>
    <t>National Parks</t>
  </si>
  <si>
    <t>陽明書屋
Yangmingshuwu</t>
  </si>
  <si>
    <t>國</t>
  </si>
  <si>
    <t>家</t>
  </si>
  <si>
    <t>國立海洋科技博物館
National Museum of Marine Science &amp; Technology</t>
  </si>
  <si>
    <t>國立故宮博物院
National Palace Museum</t>
  </si>
  <si>
    <t>公營遊憩區</t>
  </si>
  <si>
    <t>台北市立兒童新樂園
Taipei Children's Amusement Park</t>
  </si>
  <si>
    <t>台北植物園
Taipei Botanical Garden</t>
  </si>
  <si>
    <t>華山1914文化創意產業園區
Huashan 1914 Creative Park</t>
  </si>
  <si>
    <t>國立臺灣博物館
National Taiwan Museum</t>
  </si>
  <si>
    <t>水湳洞遊客中心
Shuinandong Visitor Center</t>
  </si>
  <si>
    <t>角板山行館
Jiaobanshan Resort</t>
  </si>
  <si>
    <t>Government Sites</t>
  </si>
  <si>
    <t>天空之橋
The Nantou Panoramic Skywalk</t>
  </si>
  <si>
    <t>臺灣鹽博物館◎
Taiwan Salt Museum</t>
  </si>
  <si>
    <t>國立臺灣歷史博物館
National Museum of Taiwan History</t>
  </si>
  <si>
    <t>打狗英國領事館文化園區                                                                                   The British Consulate at Takow</t>
  </si>
  <si>
    <t>公營遊憩區</t>
  </si>
  <si>
    <t>Government Sites</t>
  </si>
  <si>
    <t>直轄市級及縣(市)級風景特定區</t>
  </si>
  <si>
    <t>虎頭山風景特定區
Houtou Mountain Scenic Area</t>
  </si>
  <si>
    <t>Municipal-level and County-level Scenic Areas</t>
  </si>
  <si>
    <t>溪頭自然教育園區
Xitou Nature Education Area</t>
  </si>
  <si>
    <t>Forest Recreation Areas</t>
  </si>
  <si>
    <t>馬沙溝濱海遊憩區
Mashagou Coastal Recreation Area</t>
  </si>
  <si>
    <t>Beach</t>
  </si>
  <si>
    <t>民營遊憩區</t>
  </si>
  <si>
    <t>紙教堂見學園區
Paper Dome Education Center</t>
  </si>
  <si>
    <t>古蹟、歷史建物</t>
  </si>
  <si>
    <t>Historic Sites</t>
  </si>
  <si>
    <t>竹圍漁港
Zhuwei Fishing Port</t>
  </si>
  <si>
    <t>溪州公園 
Si Jhou Park</t>
  </si>
  <si>
    <t>紅毛港文化園區
Hongmaogang Cultural Park</t>
  </si>
  <si>
    <t>水往上流遊憩區
Water Running Upward</t>
  </si>
  <si>
    <t>澎湖生活博物館
Penghu living Museum</t>
  </si>
  <si>
    <t xml:space="preserve"> 資料來源：臺北市政府、新北市政府、桃園市政府、臺中市政府、臺南市政府、高雄市政府、各縣市政府及公民營遊憩區管理單位。</t>
  </si>
  <si>
    <r>
      <t xml:space="preserve">                               2.</t>
    </r>
    <r>
      <rPr>
        <sz val="10"/>
        <rFont val="細明體"/>
        <family val="3"/>
      </rPr>
      <t>遊憩區分類係區分為國家風景區、國家公園、公營遊憩區</t>
    </r>
    <r>
      <rPr>
        <sz val="10"/>
        <rFont val="Times New Roman"/>
        <family val="1"/>
      </rPr>
      <t xml:space="preserve"> </t>
    </r>
    <r>
      <rPr>
        <sz val="10"/>
        <rFont val="細明體"/>
        <family val="3"/>
      </rPr>
      <t>、直轄市級及縣</t>
    </r>
    <r>
      <rPr>
        <sz val="10"/>
        <rFont val="Times New Roman"/>
        <family val="1"/>
      </rPr>
      <t>(</t>
    </r>
    <r>
      <rPr>
        <sz val="10"/>
        <rFont val="細明體"/>
        <family val="3"/>
      </rPr>
      <t>市</t>
    </r>
    <r>
      <rPr>
        <sz val="10"/>
        <rFont val="Times New Roman"/>
        <family val="1"/>
      </rPr>
      <t>)</t>
    </r>
    <r>
      <rPr>
        <sz val="10"/>
        <rFont val="細明體"/>
        <family val="3"/>
      </rPr>
      <t>級風景特定區、森林遊樂區、海水浴場、民營遊憩區、</t>
    </r>
  </si>
  <si>
    <t xml:space="preserve">               寺廟、古蹟歷史建物及其他。</t>
  </si>
  <si>
    <t xml:space="preserve">                               3.遊憩區性質若涉及二種以上分類，資料會重複列表。例如︰墾丁國家森林遊樂區既屬森林遊樂區分類又在墾丁國家公園之範圍內等。</t>
  </si>
  <si>
    <t xml:space="preserve">                                        (報表之'觀光遊憩區'欄註有'◎'符號者表示有重複分類)</t>
  </si>
  <si>
    <t>註1：106年刪除據點吉貝遊客中心、七美人塚、池上牧野渡假村、金山溫泉館、八仙海岸、世博台灣館6處。</t>
  </si>
  <si>
    <t>註2：106年新增據點七美遊客中心、觸口遊客中心、台北市立兒童新樂園、台北植物園、華山1914文化創意產業園區、國立臺灣博物館、竹圍漁港7處。</t>
  </si>
  <si>
    <t>註3：106年更名據點情人湖及湖海灣 (原情人湖公園)、和平島公園(原和平島濱海公園)2處。</t>
  </si>
  <si>
    <t>直轄市級及縣(市)級風景特定區 
Municipal-level and County-level Scenic Areas</t>
  </si>
  <si>
    <t>4月
Apr.</t>
  </si>
  <si>
    <t>5月
May</t>
  </si>
  <si>
    <t>6月
Jun.</t>
  </si>
  <si>
    <t>7月
Jul.</t>
  </si>
  <si>
    <t>8月
Aug.</t>
  </si>
  <si>
    <t>9月
Sep.</t>
  </si>
  <si>
    <t>10月
Oct.</t>
  </si>
  <si>
    <t>11月
Nov.</t>
  </si>
  <si>
    <t>12月
Dec.</t>
  </si>
  <si>
    <t>106年1至12月國內主要觀光遊憩據點遊客人數統計
Visitors to the Principal Scenic Spots in Taiwan,
January-December 2017</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</si>
</sst>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0_ "/>
    <numFmt numFmtId="181" formatCode="#,##0.00_ "/>
    <numFmt numFmtId="182" formatCode="#,##0.0_ "/>
    <numFmt numFmtId="183" formatCode="#,##0.000_ "/>
    <numFmt numFmtId="184" formatCode="#,##0.0000_ "/>
    <numFmt numFmtId="185" formatCode="0.000"/>
    <numFmt numFmtId="186" formatCode="0.0"/>
    <numFmt numFmtId="187" formatCode="_-* #,##0.0_-;\-* #,##0.0_-;_-* &quot;-&quot;??_-;_-@_-"/>
    <numFmt numFmtId="188" formatCode="_-* #,##0_-;\-* #,##0_-;_-* &quot;-&quot;??_-;_-@_-"/>
    <numFmt numFmtId="189" formatCode="#,##0_);[Red]\(#,##0\)"/>
  </numFmts>
  <fonts count="47">
    <font>
      <sz val="12"/>
      <name val="新細明體"/>
      <family val="1"/>
    </font>
    <font>
      <sz val="9"/>
      <name val="新細明體"/>
      <family val="1"/>
    </font>
    <font>
      <sz val="14"/>
      <name val="新細明體"/>
      <family val="1"/>
    </font>
    <font>
      <sz val="16"/>
      <name val="標楷體"/>
      <family val="4"/>
    </font>
    <font>
      <sz val="8"/>
      <name val="新細明體"/>
      <family val="1"/>
    </font>
    <font>
      <u val="single"/>
      <sz val="12"/>
      <color indexed="12"/>
      <name val="新細明體"/>
      <family val="1"/>
    </font>
    <font>
      <u val="single"/>
      <sz val="12"/>
      <color indexed="36"/>
      <name val="新細明體"/>
      <family val="1"/>
    </font>
    <font>
      <sz val="9"/>
      <name val="細明體"/>
      <family val="3"/>
    </font>
    <font>
      <sz val="9"/>
      <color indexed="8"/>
      <name val="新細明體"/>
      <family val="1"/>
    </font>
    <font>
      <sz val="8"/>
      <color indexed="8"/>
      <name val="新細明體"/>
      <family val="1"/>
    </font>
    <font>
      <sz val="10"/>
      <name val="新細明體"/>
      <family val="1"/>
    </font>
    <font>
      <sz val="10"/>
      <name val="Times New Roman"/>
      <family val="1"/>
    </font>
    <font>
      <sz val="10"/>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75">
    <xf numFmtId="0" fontId="0" fillId="0" borderId="0" xfId="0" applyAlignment="1">
      <alignment/>
    </xf>
    <xf numFmtId="0" fontId="0" fillId="0" borderId="0" xfId="0" applyAlignment="1">
      <alignment/>
    </xf>
    <xf numFmtId="0" fontId="2" fillId="0" borderId="0" xfId="0" applyFont="1" applyAlignment="1">
      <alignment horizontal="center" wrapText="1"/>
    </xf>
    <xf numFmtId="180" fontId="0" fillId="0" borderId="0" xfId="0" applyNumberFormat="1" applyAlignment="1">
      <alignment/>
    </xf>
    <xf numFmtId="0" fontId="8" fillId="0" borderId="10" xfId="33" applyFont="1" applyFill="1" applyBorder="1" applyAlignment="1">
      <alignment horizontal="left" vertical="center" wrapText="1" indent="1"/>
      <protection/>
    </xf>
    <xf numFmtId="0" fontId="8" fillId="0" borderId="10" xfId="0" applyFont="1" applyFill="1" applyBorder="1" applyAlignment="1">
      <alignment vertical="center" wrapText="1"/>
    </xf>
    <xf numFmtId="0" fontId="8" fillId="0" borderId="10" xfId="33" applyFont="1" applyFill="1" applyBorder="1" applyAlignment="1">
      <alignment vertical="center" wrapText="1"/>
      <protection/>
    </xf>
    <xf numFmtId="0" fontId="0" fillId="0" borderId="11" xfId="0" applyFill="1" applyBorder="1" applyAlignment="1">
      <alignment horizontal="center" vertical="top" textRotation="90"/>
    </xf>
    <xf numFmtId="0" fontId="8" fillId="0" borderId="10" xfId="0" applyFont="1" applyFill="1" applyBorder="1" applyAlignment="1">
      <alignment horizontal="left" vertical="center" wrapText="1"/>
    </xf>
    <xf numFmtId="0" fontId="0" fillId="0" borderId="0" xfId="0" applyFill="1" applyAlignment="1">
      <alignment/>
    </xf>
    <xf numFmtId="0" fontId="1" fillId="0" borderId="10" xfId="0" applyFont="1" applyFill="1" applyBorder="1" applyAlignment="1">
      <alignment horizontal="center" vertical="center" wrapText="1"/>
    </xf>
    <xf numFmtId="0" fontId="4" fillId="0" borderId="0" xfId="0" applyFont="1" applyFill="1" applyAlignment="1">
      <alignment/>
    </xf>
    <xf numFmtId="0" fontId="9" fillId="0" borderId="10" xfId="0" applyFont="1" applyFill="1" applyBorder="1" applyAlignment="1">
      <alignment/>
    </xf>
    <xf numFmtId="180" fontId="9" fillId="0" borderId="10" xfId="0" applyNumberFormat="1" applyFont="1" applyFill="1" applyBorder="1" applyAlignment="1">
      <alignment/>
    </xf>
    <xf numFmtId="181" fontId="9" fillId="0" borderId="10" xfId="0" applyNumberFormat="1" applyFont="1" applyFill="1" applyBorder="1" applyAlignment="1">
      <alignment horizontal="right"/>
    </xf>
    <xf numFmtId="0" fontId="8" fillId="0" borderId="10" xfId="0" applyFont="1" applyFill="1" applyBorder="1" applyAlignment="1">
      <alignment horizontal="left" vertical="center" wrapText="1" indent="1"/>
    </xf>
    <xf numFmtId="180" fontId="4" fillId="0" borderId="0" xfId="0" applyNumberFormat="1" applyFont="1" applyFill="1" applyAlignment="1">
      <alignment/>
    </xf>
    <xf numFmtId="0" fontId="0" fillId="0" borderId="12" xfId="0" applyFill="1" applyBorder="1" applyAlignment="1">
      <alignment horizontal="center" vertical="top" textRotation="90"/>
    </xf>
    <xf numFmtId="0" fontId="8" fillId="0" borderId="10" xfId="0" applyFont="1" applyFill="1" applyBorder="1" applyAlignment="1">
      <alignment wrapText="1"/>
    </xf>
    <xf numFmtId="0" fontId="0" fillId="0" borderId="0" xfId="0" applyFont="1" applyFill="1" applyAlignment="1">
      <alignment/>
    </xf>
    <xf numFmtId="0" fontId="0" fillId="0" borderId="0" xfId="0" applyFill="1" applyAlignment="1">
      <alignment/>
    </xf>
    <xf numFmtId="0" fontId="0" fillId="0" borderId="0" xfId="0" applyFill="1" applyAlignment="1">
      <alignment vertical="center"/>
    </xf>
    <xf numFmtId="0" fontId="0" fillId="0" borderId="11" xfId="0" applyFill="1" applyBorder="1" applyAlignment="1">
      <alignment horizontal="center"/>
    </xf>
    <xf numFmtId="0" fontId="0" fillId="0" borderId="13" xfId="0" applyFill="1" applyBorder="1" applyAlignment="1">
      <alignment horizontal="center" textRotation="255"/>
    </xf>
    <xf numFmtId="0" fontId="0" fillId="0" borderId="11" xfId="0" applyBorder="1" applyAlignment="1">
      <alignment horizontal="center"/>
    </xf>
    <xf numFmtId="0" fontId="7" fillId="0" borderId="10" xfId="0" applyFont="1" applyFill="1" applyBorder="1" applyAlignment="1">
      <alignment horizontal="center" vertical="center" wrapText="1"/>
    </xf>
    <xf numFmtId="189" fontId="8" fillId="0" borderId="10" xfId="0" applyNumberFormat="1" applyFont="1" applyFill="1" applyBorder="1" applyAlignment="1">
      <alignment horizontal="right" vertical="center"/>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7" fillId="0" borderId="10" xfId="0" applyFont="1" applyBorder="1" applyAlignment="1">
      <alignment horizontal="center" vertical="center" wrapText="1"/>
    </xf>
    <xf numFmtId="180" fontId="1" fillId="0" borderId="10" xfId="0" applyNumberFormat="1" applyFont="1" applyBorder="1" applyAlignment="1">
      <alignment vertical="center"/>
    </xf>
    <xf numFmtId="180" fontId="1" fillId="0" borderId="10" xfId="0" applyNumberFormat="1" applyFont="1" applyBorder="1" applyAlignment="1">
      <alignment vertical="center" wrapText="1"/>
    </xf>
    <xf numFmtId="0" fontId="0" fillId="0" borderId="11"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textRotation="255"/>
    </xf>
    <xf numFmtId="180" fontId="8" fillId="0" borderId="10" xfId="0" applyNumberFormat="1" applyFont="1" applyFill="1" applyBorder="1" applyAlignment="1">
      <alignment vertical="center"/>
    </xf>
    <xf numFmtId="180" fontId="8" fillId="0" borderId="13" xfId="0" applyNumberFormat="1" applyFont="1" applyFill="1" applyBorder="1" applyAlignment="1">
      <alignment vertical="center"/>
    </xf>
    <xf numFmtId="0" fontId="0" fillId="0" borderId="12" xfId="0" applyBorder="1" applyAlignment="1">
      <alignment/>
    </xf>
    <xf numFmtId="0" fontId="0" fillId="0" borderId="11" xfId="0" applyFill="1" applyBorder="1" applyAlignment="1">
      <alignment horizontal="center" textRotation="255"/>
    </xf>
    <xf numFmtId="0" fontId="0" fillId="0" borderId="11" xfId="0" applyFill="1" applyBorder="1" applyAlignment="1">
      <alignment horizontal="center" vertical="center" textRotation="255"/>
    </xf>
    <xf numFmtId="0" fontId="0" fillId="0" borderId="11" xfId="0" applyBorder="1" applyAlignment="1">
      <alignment horizontal="center" textRotation="255"/>
    </xf>
    <xf numFmtId="0" fontId="0" fillId="0" borderId="13" xfId="0" applyFill="1" applyBorder="1" applyAlignment="1">
      <alignment horizontal="center" vertical="center" textRotation="255"/>
    </xf>
    <xf numFmtId="0" fontId="0" fillId="0" borderId="11" xfId="0" applyBorder="1" applyAlignment="1">
      <alignment horizontal="center" vertical="top" textRotation="90"/>
    </xf>
    <xf numFmtId="0" fontId="0" fillId="0" borderId="12" xfId="0" applyBorder="1" applyAlignment="1">
      <alignment horizontal="center" vertical="center" textRotation="255"/>
    </xf>
    <xf numFmtId="0" fontId="0" fillId="0" borderId="11" xfId="0" applyFill="1" applyBorder="1" applyAlignment="1">
      <alignment horizontal="center" vertical="center" wrapText="1"/>
    </xf>
    <xf numFmtId="0" fontId="0" fillId="0" borderId="11" xfId="0" applyBorder="1" applyAlignment="1">
      <alignment/>
    </xf>
    <xf numFmtId="0" fontId="0" fillId="0" borderId="12" xfId="0" applyFill="1" applyBorder="1" applyAlignment="1">
      <alignment horizontal="center" textRotation="255"/>
    </xf>
    <xf numFmtId="0" fontId="0" fillId="0" borderId="11" xfId="0" applyBorder="1" applyAlignment="1">
      <alignment horizontal="center" vertical="top"/>
    </xf>
    <xf numFmtId="0" fontId="10" fillId="0" borderId="0" xfId="33" applyFont="1" applyFill="1">
      <alignment/>
      <protection/>
    </xf>
    <xf numFmtId="0" fontId="10" fillId="0" borderId="0" xfId="33" applyFont="1" applyFill="1" applyAlignment="1">
      <alignment vertical="center"/>
      <protection/>
    </xf>
    <xf numFmtId="0" fontId="11" fillId="0" borderId="0" xfId="33" applyFont="1" applyFill="1">
      <alignment/>
      <protection/>
    </xf>
    <xf numFmtId="0" fontId="12" fillId="0" borderId="0" xfId="33" applyFont="1" applyFill="1">
      <alignment/>
      <protection/>
    </xf>
    <xf numFmtId="0" fontId="10" fillId="0" borderId="0" xfId="33" applyFont="1" applyFill="1" applyAlignment="1">
      <alignment/>
      <protection/>
    </xf>
    <xf numFmtId="0" fontId="10" fillId="0" borderId="0" xfId="0" applyFont="1" applyFill="1" applyAlignment="1">
      <alignment vertical="center"/>
    </xf>
    <xf numFmtId="0" fontId="10" fillId="0" borderId="0" xfId="0" applyFont="1" applyFill="1" applyAlignment="1">
      <alignment horizontal="left" vertical="center"/>
    </xf>
    <xf numFmtId="0" fontId="4" fillId="0" borderId="11" xfId="0" applyFont="1" applyFill="1" applyBorder="1" applyAlignment="1">
      <alignment horizontal="center" vertical="top" textRotation="90"/>
    </xf>
    <xf numFmtId="0" fontId="4" fillId="0" borderId="11" xfId="0" applyFont="1" applyBorder="1" applyAlignment="1">
      <alignment horizontal="center"/>
    </xf>
    <xf numFmtId="0" fontId="4" fillId="0" borderId="12" xfId="0" applyFont="1" applyBorder="1" applyAlignment="1">
      <alignment horizontal="center"/>
    </xf>
    <xf numFmtId="0" fontId="0" fillId="0" borderId="11" xfId="0" applyFill="1" applyBorder="1" applyAlignment="1">
      <alignment horizontal="center" textRotation="255"/>
    </xf>
    <xf numFmtId="0" fontId="0" fillId="0" borderId="11" xfId="0" applyBorder="1" applyAlignment="1">
      <alignment horizontal="center"/>
    </xf>
    <xf numFmtId="176" fontId="3" fillId="0" borderId="0" xfId="0" applyNumberFormat="1" applyFont="1" applyFill="1" applyAlignment="1">
      <alignment horizontal="center" wrapText="1"/>
    </xf>
    <xf numFmtId="0" fontId="0" fillId="0" borderId="13" xfId="0" applyFont="1" applyFill="1" applyBorder="1" applyAlignment="1">
      <alignment horizontal="center" textRotation="255"/>
    </xf>
    <xf numFmtId="0" fontId="0" fillId="0" borderId="11" xfId="0" applyFont="1" applyFill="1" applyBorder="1" applyAlignment="1">
      <alignment horizontal="center" textRotation="255"/>
    </xf>
    <xf numFmtId="0" fontId="0" fillId="0" borderId="11" xfId="0" applyFill="1" applyBorder="1" applyAlignment="1">
      <alignment horizontal="center" vertical="top" textRotation="90"/>
    </xf>
    <xf numFmtId="0" fontId="0" fillId="0" borderId="11" xfId="0" applyBorder="1" applyAlignment="1">
      <alignment horizontal="center" textRotation="255"/>
    </xf>
    <xf numFmtId="0" fontId="0" fillId="0" borderId="11" xfId="0" applyBorder="1" applyAlignment="1">
      <alignment horizontal="center" vertical="top" textRotation="90"/>
    </xf>
    <xf numFmtId="0" fontId="1" fillId="0" borderId="13" xfId="0" applyFont="1" applyFill="1" applyBorder="1" applyAlignment="1">
      <alignment horizontal="center" textRotation="255"/>
    </xf>
    <xf numFmtId="0" fontId="1" fillId="0" borderId="11" xfId="0" applyFont="1" applyFill="1" applyBorder="1" applyAlignment="1">
      <alignment horizontal="center" textRotation="255"/>
    </xf>
    <xf numFmtId="0" fontId="1" fillId="0" borderId="11" xfId="0" applyFont="1" applyBorder="1" applyAlignment="1">
      <alignment horizontal="center"/>
    </xf>
    <xf numFmtId="0" fontId="0" fillId="0" borderId="11" xfId="0" applyBorder="1" applyAlignment="1">
      <alignment/>
    </xf>
    <xf numFmtId="0" fontId="0" fillId="0" borderId="13" xfId="0" applyFill="1" applyBorder="1" applyAlignment="1">
      <alignment horizontal="center" textRotation="255"/>
    </xf>
    <xf numFmtId="0" fontId="0" fillId="0" borderId="12" xfId="0" applyBorder="1" applyAlignment="1">
      <alignment horizontal="center" vertical="top" textRotation="90"/>
    </xf>
    <xf numFmtId="0" fontId="0" fillId="0" borderId="12" xfId="0" applyBorder="1" applyAlignment="1">
      <alignment horizontal="center"/>
    </xf>
    <xf numFmtId="0" fontId="3" fillId="0" borderId="14" xfId="0"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314325</xdr:colOff>
      <xdr:row>0</xdr:row>
      <xdr:rowOff>504825</xdr:rowOff>
    </xdr:from>
    <xdr:to>
      <xdr:col>15</xdr:col>
      <xdr:colOff>542925</xdr:colOff>
      <xdr:row>0</xdr:row>
      <xdr:rowOff>847725</xdr:rowOff>
    </xdr:to>
    <xdr:sp>
      <xdr:nvSpPr>
        <xdr:cNvPr id="1" name="Text Box 5"/>
        <xdr:cNvSpPr txBox="1">
          <a:spLocks noChangeArrowheads="1"/>
        </xdr:cNvSpPr>
      </xdr:nvSpPr>
      <xdr:spPr>
        <a:xfrm>
          <a:off x="11182350" y="504825"/>
          <a:ext cx="781050" cy="34290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285750</xdr:colOff>
      <xdr:row>0</xdr:row>
      <xdr:rowOff>857250</xdr:rowOff>
    </xdr:from>
    <xdr:to>
      <xdr:col>13</xdr:col>
      <xdr:colOff>1133475</xdr:colOff>
      <xdr:row>1</xdr:row>
      <xdr:rowOff>0</xdr:rowOff>
    </xdr:to>
    <xdr:sp>
      <xdr:nvSpPr>
        <xdr:cNvPr id="1" name="Text Box 5"/>
        <xdr:cNvSpPr txBox="1">
          <a:spLocks noChangeArrowheads="1"/>
        </xdr:cNvSpPr>
      </xdr:nvSpPr>
      <xdr:spPr>
        <a:xfrm>
          <a:off x="14878050" y="857250"/>
          <a:ext cx="847725" cy="36195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X356"/>
  <sheetViews>
    <sheetView tabSelected="1" view="pageBreakPreview" zoomScaleSheetLayoutView="10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A1" sqref="A1:P1"/>
    </sheetView>
  </sheetViews>
  <sheetFormatPr defaultColWidth="9.00390625" defaultRowHeight="16.5"/>
  <cols>
    <col min="1" max="1" width="4.50390625" style="20" customWidth="1"/>
    <col min="2" max="2" width="36.75390625" style="9" customWidth="1"/>
    <col min="3" max="3" width="17.125" style="9" customWidth="1"/>
    <col min="4" max="8" width="7.75390625" style="21" customWidth="1"/>
    <col min="9" max="9" width="7.25390625" style="21" customWidth="1"/>
    <col min="10" max="11" width="7.75390625" style="21" customWidth="1"/>
    <col min="12" max="12" width="7.25390625" style="21" customWidth="1"/>
    <col min="13" max="14" width="7.75390625" style="21" customWidth="1"/>
    <col min="15" max="15" width="7.25390625" style="21" customWidth="1"/>
    <col min="16" max="16" width="8.50390625" style="21" customWidth="1"/>
    <col min="17" max="16384" width="9.00390625" style="9" customWidth="1"/>
  </cols>
  <sheetData>
    <row r="1" spans="1:16" ht="69.75" customHeight="1">
      <c r="A1" s="61" t="s">
        <v>427</v>
      </c>
      <c r="B1" s="61"/>
      <c r="C1" s="61"/>
      <c r="D1" s="61"/>
      <c r="E1" s="61"/>
      <c r="F1" s="61"/>
      <c r="G1" s="61"/>
      <c r="H1" s="61"/>
      <c r="I1" s="61"/>
      <c r="J1" s="61"/>
      <c r="K1" s="61"/>
      <c r="L1" s="61"/>
      <c r="M1" s="61"/>
      <c r="N1" s="61"/>
      <c r="O1" s="61"/>
      <c r="P1" s="61"/>
    </row>
    <row r="2" spans="1:16" s="11" customFormat="1" ht="45" customHeight="1">
      <c r="A2" s="10" t="s">
        <v>347</v>
      </c>
      <c r="B2" s="10" t="s">
        <v>348</v>
      </c>
      <c r="C2" s="10" t="s">
        <v>349</v>
      </c>
      <c r="D2" s="25" t="s">
        <v>331</v>
      </c>
      <c r="E2" s="10" t="s">
        <v>332</v>
      </c>
      <c r="F2" s="25" t="s">
        <v>333</v>
      </c>
      <c r="G2" s="25" t="s">
        <v>418</v>
      </c>
      <c r="H2" s="10" t="s">
        <v>419</v>
      </c>
      <c r="I2" s="10" t="s">
        <v>420</v>
      </c>
      <c r="J2" s="25" t="s">
        <v>421</v>
      </c>
      <c r="K2" s="10" t="s">
        <v>422</v>
      </c>
      <c r="L2" s="10" t="s">
        <v>423</v>
      </c>
      <c r="M2" s="25" t="s">
        <v>424</v>
      </c>
      <c r="N2" s="10" t="s">
        <v>425</v>
      </c>
      <c r="O2" s="10" t="s">
        <v>426</v>
      </c>
      <c r="P2" s="10" t="s">
        <v>334</v>
      </c>
    </row>
    <row r="3" spans="1:16" s="11" customFormat="1" ht="25.5" customHeight="1">
      <c r="A3" s="62" t="s">
        <v>352</v>
      </c>
      <c r="B3" s="5" t="s">
        <v>228</v>
      </c>
      <c r="C3" s="12"/>
      <c r="D3" s="13"/>
      <c r="E3" s="13"/>
      <c r="F3" s="13"/>
      <c r="G3" s="13"/>
      <c r="H3" s="13"/>
      <c r="I3" s="14"/>
      <c r="J3" s="13"/>
      <c r="K3" s="13"/>
      <c r="L3" s="14"/>
      <c r="M3" s="13"/>
      <c r="N3" s="13"/>
      <c r="O3" s="14"/>
      <c r="P3" s="14"/>
    </row>
    <row r="4" spans="1:18" s="11" customFormat="1" ht="25.5" customHeight="1">
      <c r="A4" s="63"/>
      <c r="B4" s="15" t="s">
        <v>229</v>
      </c>
      <c r="C4" s="8" t="s">
        <v>215</v>
      </c>
      <c r="D4" s="36">
        <v>9866</v>
      </c>
      <c r="E4" s="36">
        <v>9186</v>
      </c>
      <c r="F4" s="36">
        <v>9175</v>
      </c>
      <c r="G4" s="36">
        <v>14126</v>
      </c>
      <c r="H4" s="36">
        <v>12421</v>
      </c>
      <c r="I4" s="36">
        <v>9151</v>
      </c>
      <c r="J4" s="36">
        <v>11724</v>
      </c>
      <c r="K4" s="36">
        <v>12259</v>
      </c>
      <c r="L4" s="36">
        <v>9786</v>
      </c>
      <c r="M4" s="36">
        <v>14730</v>
      </c>
      <c r="N4" s="36">
        <v>17453</v>
      </c>
      <c r="O4" s="36">
        <v>8936</v>
      </c>
      <c r="P4" s="26">
        <f>SUM(D4:O4)</f>
        <v>138813</v>
      </c>
      <c r="R4" s="16"/>
    </row>
    <row r="5" spans="1:16" s="11" customFormat="1" ht="25.5" customHeight="1">
      <c r="A5" s="63"/>
      <c r="B5" s="15" t="s">
        <v>230</v>
      </c>
      <c r="C5" s="8" t="s">
        <v>215</v>
      </c>
      <c r="D5" s="36">
        <v>3086</v>
      </c>
      <c r="E5" s="36">
        <v>1924</v>
      </c>
      <c r="F5" s="36">
        <v>1591</v>
      </c>
      <c r="G5" s="36">
        <v>3097</v>
      </c>
      <c r="H5" s="36">
        <v>3477</v>
      </c>
      <c r="I5" s="36">
        <v>4291</v>
      </c>
      <c r="J5" s="36">
        <v>12278</v>
      </c>
      <c r="K5" s="36">
        <v>16078</v>
      </c>
      <c r="L5" s="36">
        <v>3984</v>
      </c>
      <c r="M5" s="36">
        <v>3208</v>
      </c>
      <c r="N5" s="36">
        <v>2279</v>
      </c>
      <c r="O5" s="36">
        <v>2326</v>
      </c>
      <c r="P5" s="26">
        <f aca="true" t="shared" si="0" ref="P5:P68">SUM(D5:O5)</f>
        <v>57619</v>
      </c>
    </row>
    <row r="6" spans="1:16" s="11" customFormat="1" ht="25.5" customHeight="1">
      <c r="A6" s="63"/>
      <c r="B6" s="15" t="s">
        <v>231</v>
      </c>
      <c r="C6" s="8" t="s">
        <v>215</v>
      </c>
      <c r="D6" s="36">
        <v>974</v>
      </c>
      <c r="E6" s="36">
        <v>847</v>
      </c>
      <c r="F6" s="36">
        <v>503</v>
      </c>
      <c r="G6" s="36">
        <v>1075</v>
      </c>
      <c r="H6" s="36">
        <v>2651</v>
      </c>
      <c r="I6" s="36">
        <v>3655</v>
      </c>
      <c r="J6" s="36">
        <v>12296</v>
      </c>
      <c r="K6" s="36">
        <v>14524</v>
      </c>
      <c r="L6" s="36">
        <v>3276</v>
      </c>
      <c r="M6" s="36">
        <v>1772</v>
      </c>
      <c r="N6" s="36">
        <v>405</v>
      </c>
      <c r="O6" s="36">
        <v>336</v>
      </c>
      <c r="P6" s="26">
        <f t="shared" si="0"/>
        <v>42314</v>
      </c>
    </row>
    <row r="7" spans="1:16" s="11" customFormat="1" ht="25.5" customHeight="1">
      <c r="A7" s="63"/>
      <c r="B7" s="15" t="s">
        <v>232</v>
      </c>
      <c r="C7" s="8" t="s">
        <v>215</v>
      </c>
      <c r="D7" s="36">
        <v>35317</v>
      </c>
      <c r="E7" s="36">
        <v>20248</v>
      </c>
      <c r="F7" s="36">
        <v>16147</v>
      </c>
      <c r="G7" s="36">
        <v>18426</v>
      </c>
      <c r="H7" s="36">
        <v>114905</v>
      </c>
      <c r="I7" s="36">
        <v>54637</v>
      </c>
      <c r="J7" s="36">
        <v>111388</v>
      </c>
      <c r="K7" s="36">
        <v>130153</v>
      </c>
      <c r="L7" s="36">
        <v>56365</v>
      </c>
      <c r="M7" s="36">
        <v>25147</v>
      </c>
      <c r="N7" s="36">
        <v>59532</v>
      </c>
      <c r="O7" s="36">
        <v>24613</v>
      </c>
      <c r="P7" s="26">
        <f t="shared" si="0"/>
        <v>666878</v>
      </c>
    </row>
    <row r="8" spans="1:16" s="11" customFormat="1" ht="25.5" customHeight="1">
      <c r="A8" s="63"/>
      <c r="B8" s="15" t="s">
        <v>233</v>
      </c>
      <c r="C8" s="8" t="s">
        <v>215</v>
      </c>
      <c r="D8" s="36">
        <v>826</v>
      </c>
      <c r="E8" s="36">
        <v>1198</v>
      </c>
      <c r="F8" s="36">
        <v>2587</v>
      </c>
      <c r="G8" s="36">
        <v>4375</v>
      </c>
      <c r="H8" s="36">
        <v>4332</v>
      </c>
      <c r="I8" s="36">
        <v>3605</v>
      </c>
      <c r="J8" s="36">
        <v>3908</v>
      </c>
      <c r="K8" s="36">
        <v>3911</v>
      </c>
      <c r="L8" s="36">
        <v>5058</v>
      </c>
      <c r="M8" s="36">
        <v>7652</v>
      </c>
      <c r="N8" s="36">
        <v>13163</v>
      </c>
      <c r="O8" s="36">
        <v>3355</v>
      </c>
      <c r="P8" s="26">
        <f t="shared" si="0"/>
        <v>53970</v>
      </c>
    </row>
    <row r="9" spans="1:16" s="11" customFormat="1" ht="25.5" customHeight="1">
      <c r="A9" s="63"/>
      <c r="B9" s="15" t="s">
        <v>234</v>
      </c>
      <c r="C9" s="8" t="s">
        <v>215</v>
      </c>
      <c r="D9" s="36">
        <v>0</v>
      </c>
      <c r="E9" s="36">
        <v>0</v>
      </c>
      <c r="F9" s="36">
        <v>0</v>
      </c>
      <c r="G9" s="36">
        <v>0</v>
      </c>
      <c r="H9" s="36">
        <v>1656</v>
      </c>
      <c r="I9" s="36">
        <v>646</v>
      </c>
      <c r="J9" s="36">
        <v>1376</v>
      </c>
      <c r="K9" s="36">
        <v>1184</v>
      </c>
      <c r="L9" s="36">
        <v>1050</v>
      </c>
      <c r="M9" s="36">
        <v>1746</v>
      </c>
      <c r="N9" s="36">
        <v>2334</v>
      </c>
      <c r="O9" s="36">
        <v>1272</v>
      </c>
      <c r="P9" s="26">
        <f t="shared" si="0"/>
        <v>11264</v>
      </c>
    </row>
    <row r="10" spans="1:16" s="11" customFormat="1" ht="25.5" customHeight="1">
      <c r="A10" s="63"/>
      <c r="B10" s="15" t="s">
        <v>235</v>
      </c>
      <c r="C10" s="8" t="s">
        <v>215</v>
      </c>
      <c r="D10" s="36">
        <v>0</v>
      </c>
      <c r="E10" s="36">
        <v>0</v>
      </c>
      <c r="F10" s="36">
        <v>0</v>
      </c>
      <c r="G10" s="36">
        <v>0</v>
      </c>
      <c r="H10" s="36">
        <v>115194</v>
      </c>
      <c r="I10" s="36">
        <v>60444</v>
      </c>
      <c r="J10" s="36">
        <v>371832</v>
      </c>
      <c r="K10" s="36">
        <v>17046</v>
      </c>
      <c r="L10" s="36">
        <v>5151</v>
      </c>
      <c r="M10" s="36">
        <v>4634</v>
      </c>
      <c r="N10" s="36">
        <v>1088</v>
      </c>
      <c r="O10" s="36">
        <v>863</v>
      </c>
      <c r="P10" s="26">
        <f t="shared" si="0"/>
        <v>576252</v>
      </c>
    </row>
    <row r="11" spans="1:16" s="11" customFormat="1" ht="25.5" customHeight="1">
      <c r="A11" s="63"/>
      <c r="B11" s="15" t="s">
        <v>236</v>
      </c>
      <c r="C11" s="8" t="s">
        <v>215</v>
      </c>
      <c r="D11" s="36">
        <v>5170</v>
      </c>
      <c r="E11" s="36">
        <v>4495</v>
      </c>
      <c r="F11" s="36">
        <v>3981</v>
      </c>
      <c r="G11" s="36">
        <v>4571</v>
      </c>
      <c r="H11" s="36">
        <v>5170</v>
      </c>
      <c r="I11" s="36">
        <v>6397</v>
      </c>
      <c r="J11" s="36">
        <v>7517</v>
      </c>
      <c r="K11" s="36">
        <v>6237</v>
      </c>
      <c r="L11" s="36">
        <v>4070</v>
      </c>
      <c r="M11" s="36">
        <v>5108</v>
      </c>
      <c r="N11" s="36">
        <v>6910</v>
      </c>
      <c r="O11" s="36">
        <v>4716</v>
      </c>
      <c r="P11" s="26">
        <f t="shared" si="0"/>
        <v>64342</v>
      </c>
    </row>
    <row r="12" spans="1:16" s="11" customFormat="1" ht="25.5" customHeight="1">
      <c r="A12" s="63"/>
      <c r="B12" s="15" t="s">
        <v>213</v>
      </c>
      <c r="C12" s="5" t="s">
        <v>215</v>
      </c>
      <c r="D12" s="36">
        <v>18353</v>
      </c>
      <c r="E12" s="36">
        <v>17070</v>
      </c>
      <c r="F12" s="36">
        <v>11671</v>
      </c>
      <c r="G12" s="36">
        <v>37690</v>
      </c>
      <c r="H12" s="36">
        <v>28346</v>
      </c>
      <c r="I12" s="36">
        <v>20942</v>
      </c>
      <c r="J12" s="36">
        <v>31050</v>
      </c>
      <c r="K12" s="36">
        <v>21119</v>
      </c>
      <c r="L12" s="36">
        <v>18096</v>
      </c>
      <c r="M12" s="36">
        <v>21331</v>
      </c>
      <c r="N12" s="36">
        <v>25154</v>
      </c>
      <c r="O12" s="36">
        <v>18986</v>
      </c>
      <c r="P12" s="26">
        <f t="shared" si="0"/>
        <v>269808</v>
      </c>
    </row>
    <row r="13" spans="1:16" s="11" customFormat="1" ht="40.5" customHeight="1">
      <c r="A13" s="63"/>
      <c r="B13" s="15" t="s">
        <v>353</v>
      </c>
      <c r="C13" s="5" t="s">
        <v>216</v>
      </c>
      <c r="D13" s="36">
        <v>32119</v>
      </c>
      <c r="E13" s="36">
        <v>60889</v>
      </c>
      <c r="F13" s="36">
        <v>57909</v>
      </c>
      <c r="G13" s="36">
        <v>49117</v>
      </c>
      <c r="H13" s="36">
        <v>38957</v>
      </c>
      <c r="I13" s="36">
        <v>62360</v>
      </c>
      <c r="J13" s="36">
        <v>32148</v>
      </c>
      <c r="K13" s="36">
        <v>33119</v>
      </c>
      <c r="L13" s="36">
        <v>30195</v>
      </c>
      <c r="M13" s="36">
        <v>45618</v>
      </c>
      <c r="N13" s="36">
        <v>200464</v>
      </c>
      <c r="O13" s="36">
        <v>34154</v>
      </c>
      <c r="P13" s="26">
        <f t="shared" si="0"/>
        <v>677049</v>
      </c>
    </row>
    <row r="14" spans="1:16" s="11" customFormat="1" ht="25.5" customHeight="1">
      <c r="A14" s="63"/>
      <c r="B14" s="15" t="s">
        <v>237</v>
      </c>
      <c r="C14" s="8" t="s">
        <v>238</v>
      </c>
      <c r="D14" s="36">
        <v>33991</v>
      </c>
      <c r="E14" s="36">
        <v>73287</v>
      </c>
      <c r="F14" s="36">
        <v>21003</v>
      </c>
      <c r="G14" s="36">
        <v>35701</v>
      </c>
      <c r="H14" s="36">
        <v>27010</v>
      </c>
      <c r="I14" s="36">
        <v>35618</v>
      </c>
      <c r="J14" s="36">
        <v>18849</v>
      </c>
      <c r="K14" s="36">
        <v>28619</v>
      </c>
      <c r="L14" s="36">
        <v>28363</v>
      </c>
      <c r="M14" s="36">
        <v>32881</v>
      </c>
      <c r="N14" s="36">
        <v>116380</v>
      </c>
      <c r="O14" s="36">
        <v>33142</v>
      </c>
      <c r="P14" s="26">
        <f t="shared" si="0"/>
        <v>484844</v>
      </c>
    </row>
    <row r="15" spans="1:16" s="11" customFormat="1" ht="25.5" customHeight="1">
      <c r="A15" s="63"/>
      <c r="B15" s="15" t="s">
        <v>239</v>
      </c>
      <c r="C15" s="8" t="s">
        <v>238</v>
      </c>
      <c r="D15" s="36">
        <v>0</v>
      </c>
      <c r="E15" s="36">
        <v>0</v>
      </c>
      <c r="F15" s="36">
        <v>5285</v>
      </c>
      <c r="G15" s="36">
        <v>14698</v>
      </c>
      <c r="H15" s="36">
        <v>20787</v>
      </c>
      <c r="I15" s="36">
        <v>17106</v>
      </c>
      <c r="J15" s="36">
        <v>20696</v>
      </c>
      <c r="K15" s="36">
        <v>21084</v>
      </c>
      <c r="L15" s="36">
        <v>13446</v>
      </c>
      <c r="M15" s="36">
        <v>8668</v>
      </c>
      <c r="N15" s="36">
        <v>4042</v>
      </c>
      <c r="O15" s="36">
        <v>0</v>
      </c>
      <c r="P15" s="26">
        <f t="shared" si="0"/>
        <v>125812</v>
      </c>
    </row>
    <row r="16" spans="1:16" s="11" customFormat="1" ht="25.5" customHeight="1">
      <c r="A16" s="63"/>
      <c r="B16" s="15" t="s">
        <v>240</v>
      </c>
      <c r="C16" s="8" t="s">
        <v>238</v>
      </c>
      <c r="D16" s="36">
        <v>26636</v>
      </c>
      <c r="E16" s="36">
        <v>10764</v>
      </c>
      <c r="F16" s="36">
        <v>11651</v>
      </c>
      <c r="G16" s="36">
        <v>16701</v>
      </c>
      <c r="H16" s="36">
        <v>13104</v>
      </c>
      <c r="I16" s="36">
        <v>11587</v>
      </c>
      <c r="J16" s="36">
        <v>12234</v>
      </c>
      <c r="K16" s="36">
        <v>31227</v>
      </c>
      <c r="L16" s="36">
        <v>26549</v>
      </c>
      <c r="M16" s="36">
        <v>18740</v>
      </c>
      <c r="N16" s="36">
        <v>41186</v>
      </c>
      <c r="O16" s="36">
        <v>32891</v>
      </c>
      <c r="P16" s="26">
        <f t="shared" si="0"/>
        <v>253270</v>
      </c>
    </row>
    <row r="17" spans="1:16" s="11" customFormat="1" ht="25.5" customHeight="1">
      <c r="A17" s="63"/>
      <c r="B17" s="15" t="s">
        <v>241</v>
      </c>
      <c r="C17" s="8" t="s">
        <v>238</v>
      </c>
      <c r="D17" s="36">
        <v>17194</v>
      </c>
      <c r="E17" s="36">
        <v>25478</v>
      </c>
      <c r="F17" s="36">
        <v>8914</v>
      </c>
      <c r="G17" s="36">
        <v>15079</v>
      </c>
      <c r="H17" s="36">
        <v>22587</v>
      </c>
      <c r="I17" s="36">
        <v>27988</v>
      </c>
      <c r="J17" s="36">
        <v>69019</v>
      </c>
      <c r="K17" s="36">
        <v>55239</v>
      </c>
      <c r="L17" s="36">
        <v>23547</v>
      </c>
      <c r="M17" s="36">
        <v>25397</v>
      </c>
      <c r="N17" s="36">
        <v>20103</v>
      </c>
      <c r="O17" s="36">
        <v>13978</v>
      </c>
      <c r="P17" s="26">
        <f t="shared" si="0"/>
        <v>324523</v>
      </c>
    </row>
    <row r="18" spans="1:16" s="11" customFormat="1" ht="25.5" customHeight="1">
      <c r="A18" s="63"/>
      <c r="B18" s="15" t="s">
        <v>242</v>
      </c>
      <c r="C18" s="8" t="s">
        <v>238</v>
      </c>
      <c r="D18" s="36">
        <v>28069</v>
      </c>
      <c r="E18" s="36">
        <v>34844</v>
      </c>
      <c r="F18" s="36">
        <v>21719</v>
      </c>
      <c r="G18" s="36">
        <v>31863</v>
      </c>
      <c r="H18" s="36">
        <v>25340</v>
      </c>
      <c r="I18" s="36">
        <v>24833</v>
      </c>
      <c r="J18" s="36">
        <v>24206</v>
      </c>
      <c r="K18" s="36">
        <v>22621</v>
      </c>
      <c r="L18" s="36">
        <v>19484</v>
      </c>
      <c r="M18" s="36">
        <v>26186</v>
      </c>
      <c r="N18" s="36">
        <v>35484</v>
      </c>
      <c r="O18" s="36">
        <v>28919</v>
      </c>
      <c r="P18" s="26">
        <f t="shared" si="0"/>
        <v>323568</v>
      </c>
    </row>
    <row r="19" spans="1:16" s="11" customFormat="1" ht="25.5" customHeight="1">
      <c r="A19" s="64" t="s">
        <v>354</v>
      </c>
      <c r="B19" s="8" t="s">
        <v>243</v>
      </c>
      <c r="C19" s="12"/>
      <c r="D19" s="36"/>
      <c r="E19" s="36"/>
      <c r="F19" s="36"/>
      <c r="G19" s="36"/>
      <c r="H19" s="36"/>
      <c r="I19" s="36"/>
      <c r="J19" s="36"/>
      <c r="K19" s="36"/>
      <c r="L19" s="36"/>
      <c r="M19" s="36"/>
      <c r="N19" s="36"/>
      <c r="O19" s="36"/>
      <c r="P19" s="26"/>
    </row>
    <row r="20" spans="1:16" s="11" customFormat="1" ht="25.5" customHeight="1">
      <c r="A20" s="64"/>
      <c r="B20" s="15" t="s">
        <v>355</v>
      </c>
      <c r="C20" s="8" t="s">
        <v>244</v>
      </c>
      <c r="D20" s="36">
        <v>15967</v>
      </c>
      <c r="E20" s="36">
        <v>15069</v>
      </c>
      <c r="F20" s="36">
        <v>15318</v>
      </c>
      <c r="G20" s="36">
        <v>16966</v>
      </c>
      <c r="H20" s="36">
        <v>21168</v>
      </c>
      <c r="I20" s="36">
        <v>14535</v>
      </c>
      <c r="J20" s="36">
        <v>25955</v>
      </c>
      <c r="K20" s="36">
        <v>28923</v>
      </c>
      <c r="L20" s="36">
        <v>16600</v>
      </c>
      <c r="M20" s="36">
        <v>22222</v>
      </c>
      <c r="N20" s="36">
        <v>17572</v>
      </c>
      <c r="O20" s="36">
        <v>19680</v>
      </c>
      <c r="P20" s="26">
        <f t="shared" si="0"/>
        <v>229975</v>
      </c>
    </row>
    <row r="21" spans="1:16" s="11" customFormat="1" ht="25.5" customHeight="1">
      <c r="A21" s="64"/>
      <c r="B21" s="15" t="s">
        <v>245</v>
      </c>
      <c r="C21" s="8" t="s">
        <v>244</v>
      </c>
      <c r="D21" s="36">
        <v>31901</v>
      </c>
      <c r="E21" s="36">
        <v>30579</v>
      </c>
      <c r="F21" s="36">
        <v>25020</v>
      </c>
      <c r="G21" s="36">
        <v>30702</v>
      </c>
      <c r="H21" s="36">
        <v>27738</v>
      </c>
      <c r="I21" s="36">
        <v>20953</v>
      </c>
      <c r="J21" s="36">
        <v>26126</v>
      </c>
      <c r="K21" s="36">
        <v>31862</v>
      </c>
      <c r="L21" s="36">
        <v>21754</v>
      </c>
      <c r="M21" s="36">
        <v>30332</v>
      </c>
      <c r="N21" s="36">
        <v>29478</v>
      </c>
      <c r="O21" s="36">
        <v>32643</v>
      </c>
      <c r="P21" s="26">
        <f t="shared" si="0"/>
        <v>339088</v>
      </c>
    </row>
    <row r="22" spans="1:16" s="11" customFormat="1" ht="25.5" customHeight="1">
      <c r="A22" s="64"/>
      <c r="B22" s="15" t="s">
        <v>246</v>
      </c>
      <c r="C22" s="8" t="s">
        <v>244</v>
      </c>
      <c r="D22" s="36">
        <v>5800</v>
      </c>
      <c r="E22" s="36">
        <v>4726</v>
      </c>
      <c r="F22" s="36">
        <v>3491</v>
      </c>
      <c r="G22" s="36">
        <v>5822</v>
      </c>
      <c r="H22" s="36">
        <v>5309</v>
      </c>
      <c r="I22" s="36">
        <v>3897</v>
      </c>
      <c r="J22" s="36">
        <v>6332</v>
      </c>
      <c r="K22" s="36">
        <v>5862</v>
      </c>
      <c r="L22" s="36">
        <v>3724</v>
      </c>
      <c r="M22" s="36">
        <v>5025</v>
      </c>
      <c r="N22" s="36">
        <v>3103</v>
      </c>
      <c r="O22" s="36">
        <v>3820</v>
      </c>
      <c r="P22" s="26">
        <f t="shared" si="0"/>
        <v>56911</v>
      </c>
    </row>
    <row r="23" spans="1:16" s="11" customFormat="1" ht="25.5" customHeight="1">
      <c r="A23" s="64"/>
      <c r="B23" s="15" t="s">
        <v>247</v>
      </c>
      <c r="C23" s="8" t="s">
        <v>244</v>
      </c>
      <c r="D23" s="36">
        <v>47516</v>
      </c>
      <c r="E23" s="36">
        <v>50821</v>
      </c>
      <c r="F23" s="36">
        <v>22819</v>
      </c>
      <c r="G23" s="36">
        <v>48003</v>
      </c>
      <c r="H23" s="36">
        <v>36686</v>
      </c>
      <c r="I23" s="36">
        <v>25286</v>
      </c>
      <c r="J23" s="36">
        <v>63844</v>
      </c>
      <c r="K23" s="36">
        <v>71879</v>
      </c>
      <c r="L23" s="36">
        <v>23473</v>
      </c>
      <c r="M23" s="36">
        <v>42674</v>
      </c>
      <c r="N23" s="36">
        <v>27011</v>
      </c>
      <c r="O23" s="36">
        <v>36353</v>
      </c>
      <c r="P23" s="26">
        <f t="shared" si="0"/>
        <v>496365</v>
      </c>
    </row>
    <row r="24" spans="1:16" s="11" customFormat="1" ht="25.5" customHeight="1">
      <c r="A24" s="64"/>
      <c r="B24" s="15" t="s">
        <v>248</v>
      </c>
      <c r="C24" s="8" t="s">
        <v>195</v>
      </c>
      <c r="D24" s="36">
        <v>23976</v>
      </c>
      <c r="E24" s="36">
        <v>28469</v>
      </c>
      <c r="F24" s="36">
        <v>16200</v>
      </c>
      <c r="G24" s="36">
        <v>24306</v>
      </c>
      <c r="H24" s="36">
        <v>21390</v>
      </c>
      <c r="I24" s="36">
        <v>15107</v>
      </c>
      <c r="J24" s="36">
        <v>30129</v>
      </c>
      <c r="K24" s="36">
        <v>32083</v>
      </c>
      <c r="L24" s="36">
        <v>15826</v>
      </c>
      <c r="M24" s="36">
        <v>50995</v>
      </c>
      <c r="N24" s="36">
        <v>49625</v>
      </c>
      <c r="O24" s="36">
        <v>22690</v>
      </c>
      <c r="P24" s="26">
        <f t="shared" si="0"/>
        <v>330796</v>
      </c>
    </row>
    <row r="25" spans="1:16" s="11" customFormat="1" ht="25.5" customHeight="1">
      <c r="A25" s="64"/>
      <c r="B25" s="15" t="s">
        <v>196</v>
      </c>
      <c r="C25" s="8" t="s">
        <v>195</v>
      </c>
      <c r="D25" s="36">
        <v>55944</v>
      </c>
      <c r="E25" s="36">
        <v>64840</v>
      </c>
      <c r="F25" s="36">
        <v>39976</v>
      </c>
      <c r="G25" s="36">
        <v>57186</v>
      </c>
      <c r="H25" s="36">
        <v>52629</v>
      </c>
      <c r="I25" s="36">
        <v>29053</v>
      </c>
      <c r="J25" s="36">
        <v>46786</v>
      </c>
      <c r="K25" s="36">
        <v>47231</v>
      </c>
      <c r="L25" s="36">
        <v>28945</v>
      </c>
      <c r="M25" s="36">
        <v>54248</v>
      </c>
      <c r="N25" s="36">
        <v>45968</v>
      </c>
      <c r="O25" s="36">
        <v>49758</v>
      </c>
      <c r="P25" s="26">
        <f t="shared" si="0"/>
        <v>572564</v>
      </c>
    </row>
    <row r="26" spans="1:16" s="11" customFormat="1" ht="25.5" customHeight="1">
      <c r="A26" s="64"/>
      <c r="B26" s="15" t="s">
        <v>249</v>
      </c>
      <c r="C26" s="8" t="s">
        <v>195</v>
      </c>
      <c r="D26" s="36">
        <v>13177</v>
      </c>
      <c r="E26" s="36">
        <v>9681</v>
      </c>
      <c r="F26" s="36">
        <v>7044</v>
      </c>
      <c r="G26" s="36">
        <v>10027</v>
      </c>
      <c r="H26" s="36">
        <v>7368</v>
      </c>
      <c r="I26" s="36">
        <v>3950</v>
      </c>
      <c r="J26" s="36">
        <v>5565</v>
      </c>
      <c r="K26" s="36">
        <v>6800</v>
      </c>
      <c r="L26" s="36">
        <v>3607</v>
      </c>
      <c r="M26" s="36">
        <v>11326</v>
      </c>
      <c r="N26" s="36">
        <v>6844</v>
      </c>
      <c r="O26" s="36">
        <v>11113</v>
      </c>
      <c r="P26" s="26">
        <f t="shared" si="0"/>
        <v>96502</v>
      </c>
    </row>
    <row r="27" spans="1:16" s="11" customFormat="1" ht="25.5" customHeight="1">
      <c r="A27" s="7"/>
      <c r="B27" s="15" t="s">
        <v>250</v>
      </c>
      <c r="C27" s="8" t="s">
        <v>195</v>
      </c>
      <c r="D27" s="36">
        <v>11833</v>
      </c>
      <c r="E27" s="36">
        <v>10212</v>
      </c>
      <c r="F27" s="36">
        <v>11787</v>
      </c>
      <c r="G27" s="36">
        <v>36627</v>
      </c>
      <c r="H27" s="36">
        <v>42393</v>
      </c>
      <c r="I27" s="36">
        <v>38763</v>
      </c>
      <c r="J27" s="36">
        <v>59322</v>
      </c>
      <c r="K27" s="36">
        <v>60691</v>
      </c>
      <c r="L27" s="36">
        <v>29736</v>
      </c>
      <c r="M27" s="36">
        <v>27291</v>
      </c>
      <c r="N27" s="36">
        <v>9669</v>
      </c>
      <c r="O27" s="36">
        <v>7298</v>
      </c>
      <c r="P27" s="26">
        <f t="shared" si="0"/>
        <v>345622</v>
      </c>
    </row>
    <row r="28" spans="1:16" s="11" customFormat="1" ht="34.5" customHeight="1">
      <c r="A28" s="7"/>
      <c r="B28" s="15" t="s">
        <v>251</v>
      </c>
      <c r="C28" s="8" t="s">
        <v>195</v>
      </c>
      <c r="D28" s="36">
        <v>10879</v>
      </c>
      <c r="E28" s="36">
        <v>11485</v>
      </c>
      <c r="F28" s="36">
        <v>7686</v>
      </c>
      <c r="G28" s="36">
        <v>11203</v>
      </c>
      <c r="H28" s="36">
        <v>9311</v>
      </c>
      <c r="I28" s="36">
        <v>8780</v>
      </c>
      <c r="J28" s="36">
        <v>13683</v>
      </c>
      <c r="K28" s="36">
        <v>12898</v>
      </c>
      <c r="L28" s="36">
        <v>6216</v>
      </c>
      <c r="M28" s="36">
        <v>8715</v>
      </c>
      <c r="N28" s="36">
        <v>7547</v>
      </c>
      <c r="O28" s="36">
        <v>7311</v>
      </c>
      <c r="P28" s="26">
        <f t="shared" si="0"/>
        <v>115714</v>
      </c>
    </row>
    <row r="29" spans="1:16" s="11" customFormat="1" ht="25.5" customHeight="1">
      <c r="A29" s="7"/>
      <c r="B29" s="8" t="s">
        <v>252</v>
      </c>
      <c r="C29" s="5"/>
      <c r="D29" s="36"/>
      <c r="E29" s="36"/>
      <c r="F29" s="36"/>
      <c r="G29" s="36"/>
      <c r="H29" s="36"/>
      <c r="I29" s="36"/>
      <c r="J29" s="36"/>
      <c r="K29" s="36"/>
      <c r="L29" s="36"/>
      <c r="M29" s="36"/>
      <c r="N29" s="36"/>
      <c r="O29" s="36"/>
      <c r="P29" s="26"/>
    </row>
    <row r="30" spans="1:16" s="11" customFormat="1" ht="25.5" customHeight="1">
      <c r="A30" s="7"/>
      <c r="B30" s="15" t="s">
        <v>253</v>
      </c>
      <c r="C30" s="8" t="s">
        <v>254</v>
      </c>
      <c r="D30" s="36">
        <v>3739</v>
      </c>
      <c r="E30" s="36">
        <v>4271</v>
      </c>
      <c r="F30" s="36">
        <v>8938</v>
      </c>
      <c r="G30" s="36">
        <v>19034</v>
      </c>
      <c r="H30" s="36">
        <v>27964</v>
      </c>
      <c r="I30" s="36">
        <v>20398</v>
      </c>
      <c r="J30" s="36">
        <v>18880</v>
      </c>
      <c r="K30" s="36">
        <v>13271</v>
      </c>
      <c r="L30" s="36">
        <v>10538</v>
      </c>
      <c r="M30" s="36">
        <v>8257</v>
      </c>
      <c r="N30" s="36">
        <v>6775</v>
      </c>
      <c r="O30" s="36">
        <v>6117</v>
      </c>
      <c r="P30" s="26">
        <f t="shared" si="0"/>
        <v>148182</v>
      </c>
    </row>
    <row r="31" spans="1:16" s="11" customFormat="1" ht="25.5" customHeight="1">
      <c r="A31" s="7"/>
      <c r="B31" s="15" t="s">
        <v>255</v>
      </c>
      <c r="C31" s="8" t="s">
        <v>254</v>
      </c>
      <c r="D31" s="36">
        <v>8515</v>
      </c>
      <c r="E31" s="36">
        <v>7871</v>
      </c>
      <c r="F31" s="36">
        <v>13465</v>
      </c>
      <c r="G31" s="36">
        <v>59898</v>
      </c>
      <c r="H31" s="36">
        <v>95848</v>
      </c>
      <c r="I31" s="36">
        <v>79736</v>
      </c>
      <c r="J31" s="36">
        <v>79290</v>
      </c>
      <c r="K31" s="36">
        <v>67308</v>
      </c>
      <c r="L31" s="36">
        <v>32202</v>
      </c>
      <c r="M31" s="36">
        <v>20388</v>
      </c>
      <c r="N31" s="36">
        <v>7673</v>
      </c>
      <c r="O31" s="36">
        <v>7009</v>
      </c>
      <c r="P31" s="26">
        <f t="shared" si="0"/>
        <v>479203</v>
      </c>
    </row>
    <row r="32" spans="1:16" s="11" customFormat="1" ht="25.5" customHeight="1">
      <c r="A32" s="7"/>
      <c r="B32" s="15" t="s">
        <v>256</v>
      </c>
      <c r="C32" s="8" t="s">
        <v>254</v>
      </c>
      <c r="D32" s="36">
        <v>3112</v>
      </c>
      <c r="E32" s="36">
        <v>2864</v>
      </c>
      <c r="F32" s="36">
        <v>3818</v>
      </c>
      <c r="G32" s="36">
        <v>23323</v>
      </c>
      <c r="H32" s="36">
        <v>57016</v>
      </c>
      <c r="I32" s="36">
        <v>47318</v>
      </c>
      <c r="J32" s="36">
        <v>49942</v>
      </c>
      <c r="K32" s="36">
        <v>42696</v>
      </c>
      <c r="L32" s="36">
        <v>19247</v>
      </c>
      <c r="M32" s="36">
        <v>8014</v>
      </c>
      <c r="N32" s="36">
        <v>2840</v>
      </c>
      <c r="O32" s="36">
        <v>2101</v>
      </c>
      <c r="P32" s="26">
        <f t="shared" si="0"/>
        <v>262291</v>
      </c>
    </row>
    <row r="33" spans="1:16" s="11" customFormat="1" ht="25.5" customHeight="1">
      <c r="A33" s="7"/>
      <c r="B33" s="15" t="s">
        <v>257</v>
      </c>
      <c r="C33" s="8" t="s">
        <v>254</v>
      </c>
      <c r="D33" s="36">
        <v>648</v>
      </c>
      <c r="E33" s="36">
        <v>1172</v>
      </c>
      <c r="F33" s="36">
        <v>1809</v>
      </c>
      <c r="G33" s="36">
        <v>8060</v>
      </c>
      <c r="H33" s="36">
        <v>12386</v>
      </c>
      <c r="I33" s="36">
        <v>7509</v>
      </c>
      <c r="J33" s="36">
        <v>9102</v>
      </c>
      <c r="K33" s="36">
        <v>7690</v>
      </c>
      <c r="L33" s="36">
        <v>3844</v>
      </c>
      <c r="M33" s="36">
        <v>3565</v>
      </c>
      <c r="N33" s="36">
        <v>1626</v>
      </c>
      <c r="O33" s="36">
        <v>1129</v>
      </c>
      <c r="P33" s="26">
        <f t="shared" si="0"/>
        <v>58540</v>
      </c>
    </row>
    <row r="34" spans="1:16" s="11" customFormat="1" ht="25.5" customHeight="1">
      <c r="A34" s="7"/>
      <c r="B34" s="15" t="s">
        <v>258</v>
      </c>
      <c r="C34" s="8" t="s">
        <v>254</v>
      </c>
      <c r="D34" s="36">
        <v>5843</v>
      </c>
      <c r="E34" s="36">
        <v>5706</v>
      </c>
      <c r="F34" s="36">
        <v>9628</v>
      </c>
      <c r="G34" s="36">
        <v>31274</v>
      </c>
      <c r="H34" s="36">
        <v>54006</v>
      </c>
      <c r="I34" s="36">
        <v>57919</v>
      </c>
      <c r="J34" s="36">
        <v>68171</v>
      </c>
      <c r="K34" s="36">
        <v>49842</v>
      </c>
      <c r="L34" s="36">
        <v>29825</v>
      </c>
      <c r="M34" s="36">
        <v>23116</v>
      </c>
      <c r="N34" s="36">
        <v>8987</v>
      </c>
      <c r="O34" s="36">
        <v>5128</v>
      </c>
      <c r="P34" s="26">
        <f t="shared" si="0"/>
        <v>349445</v>
      </c>
    </row>
    <row r="35" spans="1:16" s="11" customFormat="1" ht="25.5" customHeight="1">
      <c r="A35" s="47"/>
      <c r="B35" s="15" t="s">
        <v>259</v>
      </c>
      <c r="C35" s="8" t="s">
        <v>254</v>
      </c>
      <c r="D35" s="36">
        <v>0</v>
      </c>
      <c r="E35" s="36">
        <v>0</v>
      </c>
      <c r="F35" s="36">
        <v>164</v>
      </c>
      <c r="G35" s="36">
        <v>1992</v>
      </c>
      <c r="H35" s="36">
        <v>10544</v>
      </c>
      <c r="I35" s="36">
        <v>10431</v>
      </c>
      <c r="J35" s="36">
        <v>13544</v>
      </c>
      <c r="K35" s="36">
        <v>10666</v>
      </c>
      <c r="L35" s="36">
        <v>3984</v>
      </c>
      <c r="M35" s="36">
        <v>1921</v>
      </c>
      <c r="N35" s="36">
        <v>103</v>
      </c>
      <c r="O35" s="36">
        <v>0</v>
      </c>
      <c r="P35" s="26">
        <f t="shared" si="0"/>
        <v>53349</v>
      </c>
    </row>
    <row r="36" spans="1:16" s="11" customFormat="1" ht="25.5" customHeight="1">
      <c r="A36" s="39"/>
      <c r="B36" s="15" t="s">
        <v>356</v>
      </c>
      <c r="C36" s="8" t="s">
        <v>254</v>
      </c>
      <c r="D36" s="36">
        <v>2460</v>
      </c>
      <c r="E36" s="36">
        <v>2216</v>
      </c>
      <c r="F36" s="36">
        <v>5760</v>
      </c>
      <c r="G36" s="36">
        <v>3615</v>
      </c>
      <c r="H36" s="36">
        <v>89743</v>
      </c>
      <c r="I36" s="36">
        <v>69941</v>
      </c>
      <c r="J36" s="36">
        <v>65594</v>
      </c>
      <c r="K36" s="36">
        <v>58924</v>
      </c>
      <c r="L36" s="36">
        <v>28030</v>
      </c>
      <c r="M36" s="36">
        <v>13752</v>
      </c>
      <c r="N36" s="36">
        <v>1878</v>
      </c>
      <c r="O36" s="36">
        <v>1603</v>
      </c>
      <c r="P36" s="26">
        <f t="shared" si="0"/>
        <v>343516</v>
      </c>
    </row>
    <row r="37" spans="1:16" s="11" customFormat="1" ht="25.5" customHeight="1">
      <c r="A37" s="39"/>
      <c r="B37" s="8" t="s">
        <v>260</v>
      </c>
      <c r="C37" s="5"/>
      <c r="D37" s="36"/>
      <c r="E37" s="36"/>
      <c r="F37" s="36"/>
      <c r="G37" s="36"/>
      <c r="H37" s="36"/>
      <c r="I37" s="36"/>
      <c r="J37" s="36"/>
      <c r="K37" s="36"/>
      <c r="L37" s="36"/>
      <c r="M37" s="36"/>
      <c r="N37" s="36"/>
      <c r="O37" s="36"/>
      <c r="P37" s="26"/>
    </row>
    <row r="38" spans="1:16" s="11" customFormat="1" ht="27.75" customHeight="1">
      <c r="A38" s="39"/>
      <c r="B38" s="15" t="s">
        <v>357</v>
      </c>
      <c r="C38" s="8" t="s">
        <v>171</v>
      </c>
      <c r="D38" s="36">
        <v>19846</v>
      </c>
      <c r="E38" s="36">
        <v>21855</v>
      </c>
      <c r="F38" s="36">
        <v>18758</v>
      </c>
      <c r="G38" s="36">
        <v>41490</v>
      </c>
      <c r="H38" s="36">
        <v>51960</v>
      </c>
      <c r="I38" s="36">
        <v>40499</v>
      </c>
      <c r="J38" s="36">
        <v>59422</v>
      </c>
      <c r="K38" s="36">
        <v>64418</v>
      </c>
      <c r="L38" s="36">
        <v>29830</v>
      </c>
      <c r="M38" s="36">
        <v>50577</v>
      </c>
      <c r="N38" s="36">
        <v>29047</v>
      </c>
      <c r="O38" s="36">
        <v>16543</v>
      </c>
      <c r="P38" s="26">
        <f t="shared" si="0"/>
        <v>444245</v>
      </c>
    </row>
    <row r="39" spans="1:16" s="11" customFormat="1" ht="25.5" customHeight="1">
      <c r="A39" s="39"/>
      <c r="B39" s="15" t="s">
        <v>358</v>
      </c>
      <c r="C39" s="8" t="s">
        <v>171</v>
      </c>
      <c r="D39" s="36">
        <v>68008</v>
      </c>
      <c r="E39" s="36">
        <v>44967</v>
      </c>
      <c r="F39" s="36">
        <v>27107</v>
      </c>
      <c r="G39" s="36">
        <v>67026</v>
      </c>
      <c r="H39" s="36">
        <v>46121</v>
      </c>
      <c r="I39" s="36">
        <v>26221</v>
      </c>
      <c r="J39" s="36">
        <v>30889</v>
      </c>
      <c r="K39" s="36">
        <v>33511</v>
      </c>
      <c r="L39" s="36">
        <v>22014</v>
      </c>
      <c r="M39" s="36">
        <v>42127</v>
      </c>
      <c r="N39" s="36">
        <v>35296</v>
      </c>
      <c r="O39" s="36">
        <v>28439</v>
      </c>
      <c r="P39" s="26">
        <f t="shared" si="0"/>
        <v>471726</v>
      </c>
    </row>
    <row r="40" spans="1:16" s="11" customFormat="1" ht="25.5" customHeight="1">
      <c r="A40" s="39"/>
      <c r="B40" s="8" t="s">
        <v>261</v>
      </c>
      <c r="C40" s="5"/>
      <c r="D40" s="36"/>
      <c r="E40" s="36"/>
      <c r="F40" s="36"/>
      <c r="G40" s="36"/>
      <c r="H40" s="36"/>
      <c r="I40" s="36"/>
      <c r="J40" s="36"/>
      <c r="K40" s="36"/>
      <c r="L40" s="36"/>
      <c r="M40" s="36"/>
      <c r="N40" s="36"/>
      <c r="O40" s="36"/>
      <c r="P40" s="26"/>
    </row>
    <row r="41" spans="1:16" s="11" customFormat="1" ht="27.75" customHeight="1">
      <c r="A41" s="39"/>
      <c r="B41" s="15" t="s">
        <v>262</v>
      </c>
      <c r="C41" s="8" t="s">
        <v>244</v>
      </c>
      <c r="D41" s="36">
        <v>191308</v>
      </c>
      <c r="E41" s="36">
        <v>119384</v>
      </c>
      <c r="F41" s="36">
        <v>66912</v>
      </c>
      <c r="G41" s="36">
        <v>111734</v>
      </c>
      <c r="H41" s="36">
        <v>124963</v>
      </c>
      <c r="I41" s="36">
        <v>78230</v>
      </c>
      <c r="J41" s="36">
        <v>115103</v>
      </c>
      <c r="K41" s="36">
        <v>111795</v>
      </c>
      <c r="L41" s="36">
        <v>84424</v>
      </c>
      <c r="M41" s="36">
        <v>108940</v>
      </c>
      <c r="N41" s="36">
        <v>80685</v>
      </c>
      <c r="O41" s="36">
        <v>88399</v>
      </c>
      <c r="P41" s="26">
        <f t="shared" si="0"/>
        <v>1281877</v>
      </c>
    </row>
    <row r="42" spans="1:16" s="11" customFormat="1" ht="25.5" customHeight="1">
      <c r="A42" s="39"/>
      <c r="B42" s="15" t="s">
        <v>263</v>
      </c>
      <c r="C42" s="8" t="s">
        <v>244</v>
      </c>
      <c r="D42" s="36">
        <v>2229</v>
      </c>
      <c r="E42" s="36">
        <v>2538</v>
      </c>
      <c r="F42" s="36">
        <v>2281</v>
      </c>
      <c r="G42" s="36">
        <v>4540</v>
      </c>
      <c r="H42" s="36">
        <v>3057</v>
      </c>
      <c r="I42" s="36">
        <v>1794</v>
      </c>
      <c r="J42" s="36">
        <v>2251</v>
      </c>
      <c r="K42" s="36">
        <v>2894</v>
      </c>
      <c r="L42" s="36">
        <v>1230</v>
      </c>
      <c r="M42" s="36">
        <v>1839</v>
      </c>
      <c r="N42" s="36">
        <v>3288</v>
      </c>
      <c r="O42" s="36">
        <v>1372</v>
      </c>
      <c r="P42" s="26">
        <f t="shared" si="0"/>
        <v>29313</v>
      </c>
    </row>
    <row r="43" spans="1:16" s="11" customFormat="1" ht="25.5" customHeight="1">
      <c r="A43" s="39"/>
      <c r="B43" s="15" t="s">
        <v>264</v>
      </c>
      <c r="C43" s="8" t="s">
        <v>244</v>
      </c>
      <c r="D43" s="36">
        <v>18478</v>
      </c>
      <c r="E43" s="36">
        <v>18166</v>
      </c>
      <c r="F43" s="36">
        <v>9338</v>
      </c>
      <c r="G43" s="36">
        <v>16477</v>
      </c>
      <c r="H43" s="36">
        <v>8041</v>
      </c>
      <c r="I43" s="36">
        <v>5378</v>
      </c>
      <c r="J43" s="36">
        <v>12997</v>
      </c>
      <c r="K43" s="36">
        <v>10616</v>
      </c>
      <c r="L43" s="36">
        <v>6453</v>
      </c>
      <c r="M43" s="36">
        <v>8272</v>
      </c>
      <c r="N43" s="36">
        <v>6734</v>
      </c>
      <c r="O43" s="36">
        <v>9577</v>
      </c>
      <c r="P43" s="26">
        <f t="shared" si="0"/>
        <v>130527</v>
      </c>
    </row>
    <row r="44" spans="1:16" s="11" customFormat="1" ht="25.5" customHeight="1">
      <c r="A44" s="59" t="s">
        <v>194</v>
      </c>
      <c r="B44" s="15" t="s">
        <v>265</v>
      </c>
      <c r="C44" s="8" t="s">
        <v>244</v>
      </c>
      <c r="D44" s="36">
        <v>7359</v>
      </c>
      <c r="E44" s="36">
        <v>4408</v>
      </c>
      <c r="F44" s="36">
        <v>2919</v>
      </c>
      <c r="G44" s="36">
        <v>4736</v>
      </c>
      <c r="H44" s="36">
        <v>3598</v>
      </c>
      <c r="I44" s="36">
        <v>2292</v>
      </c>
      <c r="J44" s="36">
        <v>3946</v>
      </c>
      <c r="K44" s="36">
        <v>5147</v>
      </c>
      <c r="L44" s="36">
        <v>2744</v>
      </c>
      <c r="M44" s="36">
        <v>4459</v>
      </c>
      <c r="N44" s="36">
        <v>2883</v>
      </c>
      <c r="O44" s="36">
        <v>4163</v>
      </c>
      <c r="P44" s="26">
        <f t="shared" si="0"/>
        <v>48654</v>
      </c>
    </row>
    <row r="45" spans="1:16" s="11" customFormat="1" ht="25.5" customHeight="1">
      <c r="A45" s="65"/>
      <c r="B45" s="15" t="s">
        <v>266</v>
      </c>
      <c r="C45" s="8" t="s">
        <v>244</v>
      </c>
      <c r="D45" s="36">
        <v>65263</v>
      </c>
      <c r="E45" s="36">
        <v>53133</v>
      </c>
      <c r="F45" s="36">
        <v>35327</v>
      </c>
      <c r="G45" s="36">
        <v>59387</v>
      </c>
      <c r="H45" s="36">
        <v>48787</v>
      </c>
      <c r="I45" s="36">
        <v>37180</v>
      </c>
      <c r="J45" s="36">
        <v>65830</v>
      </c>
      <c r="K45" s="36">
        <v>76270</v>
      </c>
      <c r="L45" s="36">
        <v>41366</v>
      </c>
      <c r="M45" s="36">
        <v>44660</v>
      </c>
      <c r="N45" s="36">
        <v>27547</v>
      </c>
      <c r="O45" s="36">
        <v>32843</v>
      </c>
      <c r="P45" s="26">
        <f t="shared" si="0"/>
        <v>587593</v>
      </c>
    </row>
    <row r="46" spans="1:16" s="11" customFormat="1" ht="25.5" customHeight="1">
      <c r="A46" s="65"/>
      <c r="B46" s="15" t="s">
        <v>267</v>
      </c>
      <c r="C46" s="8" t="s">
        <v>244</v>
      </c>
      <c r="D46" s="36">
        <v>17885</v>
      </c>
      <c r="E46" s="36">
        <v>24350</v>
      </c>
      <c r="F46" s="36">
        <v>12805</v>
      </c>
      <c r="G46" s="36">
        <v>25755</v>
      </c>
      <c r="H46" s="36">
        <v>24670</v>
      </c>
      <c r="I46" s="36">
        <v>0</v>
      </c>
      <c r="J46" s="36">
        <v>0</v>
      </c>
      <c r="K46" s="36">
        <v>35747</v>
      </c>
      <c r="L46" s="36">
        <v>0</v>
      </c>
      <c r="M46" s="36">
        <v>25600</v>
      </c>
      <c r="N46" s="36">
        <v>0</v>
      </c>
      <c r="O46" s="36">
        <v>0</v>
      </c>
      <c r="P46" s="26">
        <f t="shared" si="0"/>
        <v>166812</v>
      </c>
    </row>
    <row r="47" spans="1:16" s="11" customFormat="1" ht="25.5" customHeight="1">
      <c r="A47" s="65"/>
      <c r="B47" s="15" t="s">
        <v>268</v>
      </c>
      <c r="C47" s="8" t="s">
        <v>195</v>
      </c>
      <c r="D47" s="36">
        <v>10775</v>
      </c>
      <c r="E47" s="36">
        <v>10128</v>
      </c>
      <c r="F47" s="36">
        <v>3477</v>
      </c>
      <c r="G47" s="36">
        <v>5610</v>
      </c>
      <c r="H47" s="36">
        <v>4002</v>
      </c>
      <c r="I47" s="36">
        <v>2475</v>
      </c>
      <c r="J47" s="36">
        <v>6347</v>
      </c>
      <c r="K47" s="36">
        <v>5583</v>
      </c>
      <c r="L47" s="36">
        <v>1876</v>
      </c>
      <c r="M47" s="36">
        <v>2491</v>
      </c>
      <c r="N47" s="36">
        <v>2929</v>
      </c>
      <c r="O47" s="36">
        <v>0</v>
      </c>
      <c r="P47" s="26">
        <f t="shared" si="0"/>
        <v>55693</v>
      </c>
    </row>
    <row r="48" spans="1:16" s="11" customFormat="1" ht="25.5" customHeight="1">
      <c r="A48" s="65"/>
      <c r="B48" s="15" t="s">
        <v>269</v>
      </c>
      <c r="C48" s="8" t="s">
        <v>195</v>
      </c>
      <c r="D48" s="36">
        <v>39755</v>
      </c>
      <c r="E48" s="36">
        <v>42805</v>
      </c>
      <c r="F48" s="36">
        <v>24061</v>
      </c>
      <c r="G48" s="36">
        <v>25483</v>
      </c>
      <c r="H48" s="36">
        <v>20995</v>
      </c>
      <c r="I48" s="36">
        <v>15409</v>
      </c>
      <c r="J48" s="36">
        <v>36486</v>
      </c>
      <c r="K48" s="36">
        <v>33491</v>
      </c>
      <c r="L48" s="36">
        <v>15452</v>
      </c>
      <c r="M48" s="36">
        <v>23270</v>
      </c>
      <c r="N48" s="36">
        <v>16401</v>
      </c>
      <c r="O48" s="36">
        <v>21218</v>
      </c>
      <c r="P48" s="26">
        <f t="shared" si="0"/>
        <v>314826</v>
      </c>
    </row>
    <row r="49" spans="1:16" s="11" customFormat="1" ht="25.5" customHeight="1">
      <c r="A49" s="64" t="s">
        <v>359</v>
      </c>
      <c r="B49" s="15" t="s">
        <v>197</v>
      </c>
      <c r="C49" s="8" t="s">
        <v>195</v>
      </c>
      <c r="D49" s="36">
        <v>82672</v>
      </c>
      <c r="E49" s="36">
        <v>65085</v>
      </c>
      <c r="F49" s="36">
        <v>41391</v>
      </c>
      <c r="G49" s="36">
        <v>48431</v>
      </c>
      <c r="H49" s="36">
        <v>44614</v>
      </c>
      <c r="I49" s="36">
        <v>45905</v>
      </c>
      <c r="J49" s="36">
        <v>336170</v>
      </c>
      <c r="K49" s="36">
        <v>200902</v>
      </c>
      <c r="L49" s="36">
        <v>36738</v>
      </c>
      <c r="M49" s="36">
        <v>45981</v>
      </c>
      <c r="N49" s="36">
        <v>40276</v>
      </c>
      <c r="O49" s="36">
        <v>49046</v>
      </c>
      <c r="P49" s="26">
        <f t="shared" si="0"/>
        <v>1037211</v>
      </c>
    </row>
    <row r="50" spans="1:16" s="11" customFormat="1" ht="25.5" customHeight="1">
      <c r="A50" s="64"/>
      <c r="B50" s="4" t="s">
        <v>270</v>
      </c>
      <c r="C50" s="8" t="s">
        <v>195</v>
      </c>
      <c r="D50" s="36">
        <v>15749</v>
      </c>
      <c r="E50" s="36">
        <v>14784</v>
      </c>
      <c r="F50" s="36">
        <v>13617</v>
      </c>
      <c r="G50" s="36">
        <v>16375</v>
      </c>
      <c r="H50" s="36">
        <v>12315</v>
      </c>
      <c r="I50" s="36">
        <v>9472</v>
      </c>
      <c r="J50" s="36">
        <v>18320</v>
      </c>
      <c r="K50" s="36">
        <v>20304</v>
      </c>
      <c r="L50" s="36">
        <v>10320</v>
      </c>
      <c r="M50" s="36">
        <v>14190</v>
      </c>
      <c r="N50" s="36">
        <v>14301</v>
      </c>
      <c r="O50" s="36">
        <v>13411</v>
      </c>
      <c r="P50" s="26">
        <f t="shared" si="0"/>
        <v>173158</v>
      </c>
    </row>
    <row r="51" spans="1:16" s="11" customFormat="1" ht="25.5" customHeight="1">
      <c r="A51" s="64"/>
      <c r="B51" s="4" t="s">
        <v>271</v>
      </c>
      <c r="C51" s="8" t="s">
        <v>195</v>
      </c>
      <c r="D51" s="36">
        <v>7993</v>
      </c>
      <c r="E51" s="36">
        <v>8122</v>
      </c>
      <c r="F51" s="36">
        <v>6415</v>
      </c>
      <c r="G51" s="36">
        <v>9553</v>
      </c>
      <c r="H51" s="36">
        <v>6080</v>
      </c>
      <c r="I51" s="36">
        <v>7046</v>
      </c>
      <c r="J51" s="36">
        <v>11410</v>
      </c>
      <c r="K51" s="36">
        <v>11151</v>
      </c>
      <c r="L51" s="36">
        <v>6790</v>
      </c>
      <c r="M51" s="36">
        <v>5992</v>
      </c>
      <c r="N51" s="36">
        <v>7934</v>
      </c>
      <c r="O51" s="36">
        <v>8077</v>
      </c>
      <c r="P51" s="26">
        <f t="shared" si="0"/>
        <v>96563</v>
      </c>
    </row>
    <row r="52" spans="1:16" s="11" customFormat="1" ht="25.5" customHeight="1">
      <c r="A52" s="64"/>
      <c r="B52" s="5" t="s">
        <v>272</v>
      </c>
      <c r="C52" s="5"/>
      <c r="D52" s="36"/>
      <c r="E52" s="36"/>
      <c r="F52" s="36"/>
      <c r="G52" s="36"/>
      <c r="H52" s="36"/>
      <c r="I52" s="36"/>
      <c r="J52" s="36"/>
      <c r="K52" s="36"/>
      <c r="L52" s="36"/>
      <c r="M52" s="36"/>
      <c r="N52" s="36"/>
      <c r="O52" s="36"/>
      <c r="P52" s="26"/>
    </row>
    <row r="53" spans="1:16" s="11" customFormat="1" ht="25.5" customHeight="1">
      <c r="A53" s="64"/>
      <c r="B53" s="15" t="s">
        <v>273</v>
      </c>
      <c r="C53" s="5" t="s">
        <v>274</v>
      </c>
      <c r="D53" s="36">
        <v>0</v>
      </c>
      <c r="E53" s="36">
        <v>0</v>
      </c>
      <c r="F53" s="36">
        <v>3054</v>
      </c>
      <c r="G53" s="36">
        <v>6513</v>
      </c>
      <c r="H53" s="36">
        <v>9585</v>
      </c>
      <c r="I53" s="36">
        <v>7071</v>
      </c>
      <c r="J53" s="36">
        <v>10574</v>
      </c>
      <c r="K53" s="36">
        <v>7652</v>
      </c>
      <c r="L53" s="36">
        <v>4370</v>
      </c>
      <c r="M53" s="36">
        <v>4728</v>
      </c>
      <c r="N53" s="36">
        <v>4657</v>
      </c>
      <c r="O53" s="36">
        <v>3591</v>
      </c>
      <c r="P53" s="26">
        <f t="shared" si="0"/>
        <v>61795</v>
      </c>
    </row>
    <row r="54" spans="1:16" s="11" customFormat="1" ht="27.75" customHeight="1">
      <c r="A54" s="64"/>
      <c r="B54" s="15" t="s">
        <v>275</v>
      </c>
      <c r="C54" s="5" t="s">
        <v>274</v>
      </c>
      <c r="D54" s="36">
        <v>211</v>
      </c>
      <c r="E54" s="36">
        <v>425</v>
      </c>
      <c r="F54" s="36">
        <v>580</v>
      </c>
      <c r="G54" s="36">
        <v>2938</v>
      </c>
      <c r="H54" s="36">
        <v>4177</v>
      </c>
      <c r="I54" s="36">
        <v>3944</v>
      </c>
      <c r="J54" s="36">
        <v>4105</v>
      </c>
      <c r="K54" s="36">
        <v>2912</v>
      </c>
      <c r="L54" s="36">
        <v>325</v>
      </c>
      <c r="M54" s="36">
        <v>0</v>
      </c>
      <c r="N54" s="36">
        <v>0</v>
      </c>
      <c r="O54" s="36">
        <v>0</v>
      </c>
      <c r="P54" s="26">
        <f t="shared" si="0"/>
        <v>19617</v>
      </c>
    </row>
    <row r="55" spans="1:16" s="11" customFormat="1" ht="25.5" customHeight="1">
      <c r="A55" s="64"/>
      <c r="B55" s="15" t="s">
        <v>276</v>
      </c>
      <c r="C55" s="5" t="s">
        <v>274</v>
      </c>
      <c r="D55" s="36">
        <v>182</v>
      </c>
      <c r="E55" s="36">
        <v>211</v>
      </c>
      <c r="F55" s="36">
        <v>769</v>
      </c>
      <c r="G55" s="36">
        <v>2001</v>
      </c>
      <c r="H55" s="36">
        <v>3474</v>
      </c>
      <c r="I55" s="36">
        <v>2305</v>
      </c>
      <c r="J55" s="36">
        <v>2579</v>
      </c>
      <c r="K55" s="36">
        <v>2398</v>
      </c>
      <c r="L55" s="36">
        <v>2336</v>
      </c>
      <c r="M55" s="36">
        <v>1201</v>
      </c>
      <c r="N55" s="36">
        <v>645</v>
      </c>
      <c r="O55" s="36">
        <v>346</v>
      </c>
      <c r="P55" s="26">
        <f t="shared" si="0"/>
        <v>18447</v>
      </c>
    </row>
    <row r="56" spans="1:16" s="11" customFormat="1" ht="25.5" customHeight="1">
      <c r="A56" s="7"/>
      <c r="B56" s="15" t="s">
        <v>277</v>
      </c>
      <c r="C56" s="5" t="s">
        <v>274</v>
      </c>
      <c r="D56" s="36">
        <v>1708</v>
      </c>
      <c r="E56" s="36">
        <v>1891</v>
      </c>
      <c r="F56" s="36">
        <v>3316</v>
      </c>
      <c r="G56" s="36">
        <v>5899</v>
      </c>
      <c r="H56" s="36">
        <v>9365</v>
      </c>
      <c r="I56" s="36">
        <v>7221</v>
      </c>
      <c r="J56" s="36">
        <v>9503</v>
      </c>
      <c r="K56" s="36">
        <v>8309</v>
      </c>
      <c r="L56" s="36">
        <v>5952</v>
      </c>
      <c r="M56" s="36">
        <v>5515</v>
      </c>
      <c r="N56" s="36">
        <v>4241</v>
      </c>
      <c r="O56" s="36">
        <v>3397</v>
      </c>
      <c r="P56" s="26">
        <f t="shared" si="0"/>
        <v>66317</v>
      </c>
    </row>
    <row r="57" spans="1:16" s="11" customFormat="1" ht="25.5" customHeight="1">
      <c r="A57" s="7"/>
      <c r="B57" s="8" t="s">
        <v>278</v>
      </c>
      <c r="C57" s="12"/>
      <c r="D57" s="36"/>
      <c r="E57" s="36"/>
      <c r="F57" s="36"/>
      <c r="G57" s="36"/>
      <c r="H57" s="36"/>
      <c r="I57" s="36"/>
      <c r="J57" s="36"/>
      <c r="K57" s="36"/>
      <c r="L57" s="36"/>
      <c r="M57" s="36"/>
      <c r="N57" s="36"/>
      <c r="O57" s="36"/>
      <c r="P57" s="26"/>
    </row>
    <row r="58" spans="1:16" s="11" customFormat="1" ht="25.5" customHeight="1">
      <c r="A58" s="7"/>
      <c r="B58" s="15" t="s">
        <v>279</v>
      </c>
      <c r="C58" s="8" t="s">
        <v>164</v>
      </c>
      <c r="D58" s="36">
        <v>250110</v>
      </c>
      <c r="E58" s="36">
        <v>584400</v>
      </c>
      <c r="F58" s="36">
        <v>450477</v>
      </c>
      <c r="G58" s="36">
        <v>258924</v>
      </c>
      <c r="H58" s="36">
        <v>207796</v>
      </c>
      <c r="I58" s="36">
        <v>129015</v>
      </c>
      <c r="J58" s="36">
        <v>201971</v>
      </c>
      <c r="K58" s="36">
        <v>281890</v>
      </c>
      <c r="L58" s="36">
        <v>130743</v>
      </c>
      <c r="M58" s="36">
        <v>266091</v>
      </c>
      <c r="N58" s="36">
        <v>219304</v>
      </c>
      <c r="O58" s="36">
        <v>223242</v>
      </c>
      <c r="P58" s="26">
        <f t="shared" si="0"/>
        <v>3203963</v>
      </c>
    </row>
    <row r="59" spans="1:16" s="11" customFormat="1" ht="27.75" customHeight="1">
      <c r="A59" s="7"/>
      <c r="B59" s="15" t="s">
        <v>280</v>
      </c>
      <c r="C59" s="8" t="s">
        <v>164</v>
      </c>
      <c r="D59" s="36">
        <v>66422</v>
      </c>
      <c r="E59" s="36">
        <v>202095</v>
      </c>
      <c r="F59" s="36">
        <v>150055</v>
      </c>
      <c r="G59" s="36">
        <v>73111</v>
      </c>
      <c r="H59" s="36">
        <v>57211</v>
      </c>
      <c r="I59" s="36">
        <v>29282</v>
      </c>
      <c r="J59" s="36">
        <v>51872</v>
      </c>
      <c r="K59" s="36">
        <v>79428</v>
      </c>
      <c r="L59" s="36">
        <v>27818</v>
      </c>
      <c r="M59" s="36">
        <v>56660</v>
      </c>
      <c r="N59" s="36">
        <v>48330</v>
      </c>
      <c r="O59" s="36">
        <v>51443</v>
      </c>
      <c r="P59" s="26">
        <f t="shared" si="0"/>
        <v>893727</v>
      </c>
    </row>
    <row r="60" spans="1:16" s="11" customFormat="1" ht="25.5" customHeight="1">
      <c r="A60" s="7"/>
      <c r="B60" s="15" t="s">
        <v>281</v>
      </c>
      <c r="C60" s="8" t="s">
        <v>164</v>
      </c>
      <c r="D60" s="36">
        <v>5903</v>
      </c>
      <c r="E60" s="36">
        <v>6381</v>
      </c>
      <c r="F60" s="36">
        <v>2808</v>
      </c>
      <c r="G60" s="36">
        <v>4710</v>
      </c>
      <c r="H60" s="36">
        <v>3717</v>
      </c>
      <c r="I60" s="36">
        <v>4707</v>
      </c>
      <c r="J60" s="36">
        <v>4436</v>
      </c>
      <c r="K60" s="36">
        <v>5023</v>
      </c>
      <c r="L60" s="36">
        <v>2485</v>
      </c>
      <c r="M60" s="36">
        <v>4521</v>
      </c>
      <c r="N60" s="36">
        <v>3669</v>
      </c>
      <c r="O60" s="36">
        <v>3781</v>
      </c>
      <c r="P60" s="26">
        <f t="shared" si="0"/>
        <v>52141</v>
      </c>
    </row>
    <row r="61" spans="1:16" s="11" customFormat="1" ht="25.5" customHeight="1">
      <c r="A61" s="7"/>
      <c r="B61" s="15" t="s">
        <v>282</v>
      </c>
      <c r="C61" s="8" t="s">
        <v>164</v>
      </c>
      <c r="D61" s="36">
        <v>123557</v>
      </c>
      <c r="E61" s="36">
        <v>114298</v>
      </c>
      <c r="F61" s="36">
        <v>99504</v>
      </c>
      <c r="G61" s="36">
        <v>125903</v>
      </c>
      <c r="H61" s="36">
        <v>115434</v>
      </c>
      <c r="I61" s="36">
        <v>61538</v>
      </c>
      <c r="J61" s="36">
        <v>98576</v>
      </c>
      <c r="K61" s="36">
        <v>103626</v>
      </c>
      <c r="L61" s="36">
        <v>81968</v>
      </c>
      <c r="M61" s="36">
        <v>124916</v>
      </c>
      <c r="N61" s="36">
        <v>110042</v>
      </c>
      <c r="O61" s="36">
        <v>117185</v>
      </c>
      <c r="P61" s="26">
        <f t="shared" si="0"/>
        <v>1276547</v>
      </c>
    </row>
    <row r="62" spans="1:16" s="11" customFormat="1" ht="25.5" customHeight="1">
      <c r="A62" s="7"/>
      <c r="B62" s="5" t="s">
        <v>283</v>
      </c>
      <c r="C62" s="12"/>
      <c r="D62" s="36"/>
      <c r="E62" s="36"/>
      <c r="F62" s="36"/>
      <c r="G62" s="36"/>
      <c r="H62" s="36"/>
      <c r="I62" s="36"/>
      <c r="J62" s="36"/>
      <c r="K62" s="36"/>
      <c r="L62" s="36"/>
      <c r="M62" s="36"/>
      <c r="N62" s="36"/>
      <c r="O62" s="36"/>
      <c r="P62" s="26"/>
    </row>
    <row r="63" spans="1:16" s="11" customFormat="1" ht="25.5" customHeight="1">
      <c r="A63" s="7"/>
      <c r="B63" s="15" t="s">
        <v>284</v>
      </c>
      <c r="C63" s="8" t="s">
        <v>285</v>
      </c>
      <c r="D63" s="36">
        <v>688186</v>
      </c>
      <c r="E63" s="36">
        <v>563415</v>
      </c>
      <c r="F63" s="36">
        <v>434856</v>
      </c>
      <c r="G63" s="36">
        <v>605389</v>
      </c>
      <c r="H63" s="36">
        <v>549600</v>
      </c>
      <c r="I63" s="36">
        <v>333748</v>
      </c>
      <c r="J63" s="36">
        <v>509557</v>
      </c>
      <c r="K63" s="36">
        <v>523842</v>
      </c>
      <c r="L63" s="36">
        <v>458693</v>
      </c>
      <c r="M63" s="36">
        <v>581182</v>
      </c>
      <c r="N63" s="36">
        <v>503230</v>
      </c>
      <c r="O63" s="36">
        <v>531858</v>
      </c>
      <c r="P63" s="26">
        <f t="shared" si="0"/>
        <v>6283556</v>
      </c>
    </row>
    <row r="64" spans="1:16" s="11" customFormat="1" ht="27.75" customHeight="1">
      <c r="A64" s="7"/>
      <c r="B64" s="15" t="s">
        <v>286</v>
      </c>
      <c r="C64" s="8" t="s">
        <v>203</v>
      </c>
      <c r="D64" s="36">
        <v>40130</v>
      </c>
      <c r="E64" s="36">
        <v>37671</v>
      </c>
      <c r="F64" s="36">
        <v>26238</v>
      </c>
      <c r="G64" s="36">
        <v>25181</v>
      </c>
      <c r="H64" s="36">
        <v>15311</v>
      </c>
      <c r="I64" s="36">
        <v>6575</v>
      </c>
      <c r="J64" s="36">
        <v>22293</v>
      </c>
      <c r="K64" s="36">
        <v>39332</v>
      </c>
      <c r="L64" s="36">
        <v>19620</v>
      </c>
      <c r="M64" s="36">
        <v>37579</v>
      </c>
      <c r="N64" s="36">
        <v>69370</v>
      </c>
      <c r="O64" s="36">
        <v>68492</v>
      </c>
      <c r="P64" s="26">
        <f t="shared" si="0"/>
        <v>407792</v>
      </c>
    </row>
    <row r="65" spans="1:16" s="11" customFormat="1" ht="27.75" customHeight="1">
      <c r="A65" s="7"/>
      <c r="B65" s="4" t="s">
        <v>287</v>
      </c>
      <c r="C65" s="8" t="s">
        <v>203</v>
      </c>
      <c r="D65" s="36">
        <v>174216</v>
      </c>
      <c r="E65" s="36">
        <v>152853</v>
      </c>
      <c r="F65" s="36">
        <v>145269</v>
      </c>
      <c r="G65" s="36">
        <v>150056</v>
      </c>
      <c r="H65" s="36">
        <v>134849</v>
      </c>
      <c r="I65" s="36">
        <v>69383</v>
      </c>
      <c r="J65" s="36">
        <v>99509</v>
      </c>
      <c r="K65" s="36">
        <v>116978</v>
      </c>
      <c r="L65" s="36">
        <v>86820</v>
      </c>
      <c r="M65" s="36">
        <v>143314</v>
      </c>
      <c r="N65" s="36">
        <v>174336</v>
      </c>
      <c r="O65" s="36">
        <v>203505</v>
      </c>
      <c r="P65" s="26">
        <f t="shared" si="0"/>
        <v>1651088</v>
      </c>
    </row>
    <row r="66" spans="1:16" s="11" customFormat="1" ht="25.5" customHeight="1">
      <c r="A66" s="7"/>
      <c r="B66" s="15" t="s">
        <v>288</v>
      </c>
      <c r="C66" s="8" t="s">
        <v>289</v>
      </c>
      <c r="D66" s="36">
        <v>718832</v>
      </c>
      <c r="E66" s="36">
        <v>655536</v>
      </c>
      <c r="F66" s="36">
        <v>533587</v>
      </c>
      <c r="G66" s="36">
        <v>429384</v>
      </c>
      <c r="H66" s="36">
        <v>397147</v>
      </c>
      <c r="I66" s="36">
        <v>296725</v>
      </c>
      <c r="J66" s="36">
        <v>463580</v>
      </c>
      <c r="K66" s="36">
        <v>425491</v>
      </c>
      <c r="L66" s="36">
        <v>362702</v>
      </c>
      <c r="M66" s="36">
        <v>467654</v>
      </c>
      <c r="N66" s="36">
        <v>350641</v>
      </c>
      <c r="O66" s="36">
        <v>367135</v>
      </c>
      <c r="P66" s="26">
        <f t="shared" si="0"/>
        <v>5468414</v>
      </c>
    </row>
    <row r="67" spans="1:16" s="11" customFormat="1" ht="25.5" customHeight="1">
      <c r="A67" s="7"/>
      <c r="B67" s="5" t="s">
        <v>290</v>
      </c>
      <c r="C67" s="5"/>
      <c r="D67" s="36"/>
      <c r="E67" s="36"/>
      <c r="F67" s="36"/>
      <c r="G67" s="36"/>
      <c r="H67" s="36"/>
      <c r="I67" s="36"/>
      <c r="J67" s="36"/>
      <c r="K67" s="36"/>
      <c r="L67" s="36"/>
      <c r="M67" s="36"/>
      <c r="N67" s="36"/>
      <c r="O67" s="36"/>
      <c r="P67" s="26"/>
    </row>
    <row r="68" spans="1:16" s="11" customFormat="1" ht="27.75" customHeight="1">
      <c r="A68" s="7"/>
      <c r="B68" s="15" t="s">
        <v>291</v>
      </c>
      <c r="C68" s="8" t="s">
        <v>217</v>
      </c>
      <c r="D68" s="36">
        <v>15543</v>
      </c>
      <c r="E68" s="36">
        <v>12640</v>
      </c>
      <c r="F68" s="36">
        <v>12525</v>
      </c>
      <c r="G68" s="36">
        <v>24894</v>
      </c>
      <c r="H68" s="36">
        <v>18307</v>
      </c>
      <c r="I68" s="36">
        <v>9380</v>
      </c>
      <c r="J68" s="36">
        <v>13758</v>
      </c>
      <c r="K68" s="36">
        <v>14734</v>
      </c>
      <c r="L68" s="36">
        <v>11492</v>
      </c>
      <c r="M68" s="36">
        <v>15613</v>
      </c>
      <c r="N68" s="36">
        <v>10816</v>
      </c>
      <c r="O68" s="36">
        <v>12540</v>
      </c>
      <c r="P68" s="26">
        <f t="shared" si="0"/>
        <v>172242</v>
      </c>
    </row>
    <row r="69" spans="1:16" s="11" customFormat="1" ht="25.5" customHeight="1">
      <c r="A69" s="17"/>
      <c r="B69" s="15" t="s">
        <v>292</v>
      </c>
      <c r="C69" s="8" t="s">
        <v>217</v>
      </c>
      <c r="D69" s="36">
        <v>149995</v>
      </c>
      <c r="E69" s="36">
        <v>158169</v>
      </c>
      <c r="F69" s="36">
        <v>239610</v>
      </c>
      <c r="G69" s="36">
        <v>188309</v>
      </c>
      <c r="H69" s="36">
        <v>117732</v>
      </c>
      <c r="I69" s="36">
        <v>73928</v>
      </c>
      <c r="J69" s="36">
        <v>126349</v>
      </c>
      <c r="K69" s="36">
        <v>148866</v>
      </c>
      <c r="L69" s="36">
        <v>99700</v>
      </c>
      <c r="M69" s="36">
        <v>141936</v>
      </c>
      <c r="N69" s="36">
        <v>140424</v>
      </c>
      <c r="O69" s="36">
        <v>145930</v>
      </c>
      <c r="P69" s="26">
        <f aca="true" t="shared" si="1" ref="P69:P132">SUM(D69:O69)</f>
        <v>1730948</v>
      </c>
    </row>
    <row r="70" spans="1:16" s="11" customFormat="1" ht="25.5" customHeight="1">
      <c r="A70" s="7"/>
      <c r="B70" s="15" t="s">
        <v>293</v>
      </c>
      <c r="C70" s="8" t="s">
        <v>217</v>
      </c>
      <c r="D70" s="36">
        <v>19512</v>
      </c>
      <c r="E70" s="36">
        <v>18078</v>
      </c>
      <c r="F70" s="36">
        <v>20054</v>
      </c>
      <c r="G70" s="36">
        <v>24028</v>
      </c>
      <c r="H70" s="36">
        <v>20090</v>
      </c>
      <c r="I70" s="36">
        <v>15734</v>
      </c>
      <c r="J70" s="36">
        <v>20852</v>
      </c>
      <c r="K70" s="36">
        <v>24987</v>
      </c>
      <c r="L70" s="36">
        <v>21620</v>
      </c>
      <c r="M70" s="36">
        <v>30367</v>
      </c>
      <c r="N70" s="36">
        <v>32351</v>
      </c>
      <c r="O70" s="36">
        <v>33820</v>
      </c>
      <c r="P70" s="26">
        <f t="shared" si="1"/>
        <v>281493</v>
      </c>
    </row>
    <row r="71" spans="1:16" s="11" customFormat="1" ht="25.5" customHeight="1">
      <c r="A71" s="7"/>
      <c r="B71" s="15" t="s">
        <v>360</v>
      </c>
      <c r="C71" s="8" t="s">
        <v>217</v>
      </c>
      <c r="D71" s="36">
        <v>8159</v>
      </c>
      <c r="E71" s="36">
        <v>9010</v>
      </c>
      <c r="F71" s="36">
        <v>8974</v>
      </c>
      <c r="G71" s="36">
        <v>11468</v>
      </c>
      <c r="H71" s="36">
        <v>15013</v>
      </c>
      <c r="I71" s="36">
        <v>13306</v>
      </c>
      <c r="J71" s="36">
        <v>15721</v>
      </c>
      <c r="K71" s="36">
        <v>18617</v>
      </c>
      <c r="L71" s="36">
        <v>13045</v>
      </c>
      <c r="M71" s="36">
        <v>16621</v>
      </c>
      <c r="N71" s="36">
        <v>11967</v>
      </c>
      <c r="O71" s="36">
        <v>8204</v>
      </c>
      <c r="P71" s="26">
        <f t="shared" si="1"/>
        <v>150105</v>
      </c>
    </row>
    <row r="72" spans="1:16" s="11" customFormat="1" ht="25.5" customHeight="1">
      <c r="A72" s="7"/>
      <c r="B72" s="5" t="s">
        <v>294</v>
      </c>
      <c r="C72" s="5"/>
      <c r="D72" s="36"/>
      <c r="E72" s="36"/>
      <c r="F72" s="36"/>
      <c r="G72" s="36"/>
      <c r="H72" s="36"/>
      <c r="I72" s="36"/>
      <c r="J72" s="36"/>
      <c r="K72" s="36"/>
      <c r="L72" s="36"/>
      <c r="M72" s="36"/>
      <c r="N72" s="36"/>
      <c r="O72" s="36"/>
      <c r="P72" s="26"/>
    </row>
    <row r="73" spans="1:16" s="11" customFormat="1" ht="25.5" customHeight="1">
      <c r="A73" s="59" t="s">
        <v>194</v>
      </c>
      <c r="B73" s="15" t="s">
        <v>361</v>
      </c>
      <c r="C73" s="8" t="s">
        <v>169</v>
      </c>
      <c r="D73" s="36">
        <v>29615</v>
      </c>
      <c r="E73" s="36">
        <v>27956</v>
      </c>
      <c r="F73" s="36">
        <v>28312</v>
      </c>
      <c r="G73" s="36">
        <v>27378</v>
      </c>
      <c r="H73" s="36">
        <v>29995</v>
      </c>
      <c r="I73" s="36">
        <v>19806</v>
      </c>
      <c r="J73" s="36">
        <v>8792</v>
      </c>
      <c r="K73" s="36">
        <v>20154</v>
      </c>
      <c r="L73" s="36">
        <v>14605</v>
      </c>
      <c r="M73" s="36">
        <v>18943</v>
      </c>
      <c r="N73" s="36">
        <v>31414</v>
      </c>
      <c r="O73" s="36">
        <v>28829</v>
      </c>
      <c r="P73" s="26">
        <f t="shared" si="1"/>
        <v>285799</v>
      </c>
    </row>
    <row r="74" spans="1:16" s="11" customFormat="1" ht="25.5" customHeight="1">
      <c r="A74" s="65"/>
      <c r="B74" s="15" t="s">
        <v>295</v>
      </c>
      <c r="C74" s="8" t="s">
        <v>169</v>
      </c>
      <c r="D74" s="36">
        <v>24659</v>
      </c>
      <c r="E74" s="36">
        <v>12160</v>
      </c>
      <c r="F74" s="36">
        <v>9277</v>
      </c>
      <c r="G74" s="36">
        <v>11638</v>
      </c>
      <c r="H74" s="36">
        <v>9552</v>
      </c>
      <c r="I74" s="36">
        <v>4481</v>
      </c>
      <c r="J74" s="36">
        <v>7948</v>
      </c>
      <c r="K74" s="36">
        <v>8085</v>
      </c>
      <c r="L74" s="36">
        <v>10309</v>
      </c>
      <c r="M74" s="36">
        <v>14026</v>
      </c>
      <c r="N74" s="36">
        <v>11613</v>
      </c>
      <c r="O74" s="36">
        <v>43595</v>
      </c>
      <c r="P74" s="26">
        <f t="shared" si="1"/>
        <v>167343</v>
      </c>
    </row>
    <row r="75" spans="1:16" s="11" customFormat="1" ht="25.5" customHeight="1">
      <c r="A75" s="65"/>
      <c r="B75" s="15" t="s">
        <v>296</v>
      </c>
      <c r="C75" s="8" t="s">
        <v>171</v>
      </c>
      <c r="D75" s="36">
        <v>33186</v>
      </c>
      <c r="E75" s="36">
        <v>30588</v>
      </c>
      <c r="F75" s="36">
        <v>31463</v>
      </c>
      <c r="G75" s="36">
        <v>38696</v>
      </c>
      <c r="H75" s="36">
        <v>26843</v>
      </c>
      <c r="I75" s="36">
        <v>27097</v>
      </c>
      <c r="J75" s="36">
        <v>76079</v>
      </c>
      <c r="K75" s="36">
        <v>117903</v>
      </c>
      <c r="L75" s="36">
        <v>18061</v>
      </c>
      <c r="M75" s="36">
        <v>35313</v>
      </c>
      <c r="N75" s="36">
        <v>25159</v>
      </c>
      <c r="O75" s="36">
        <v>31729</v>
      </c>
      <c r="P75" s="26">
        <f t="shared" si="1"/>
        <v>492117</v>
      </c>
    </row>
    <row r="76" spans="1:16" s="11" customFormat="1" ht="25.5" customHeight="1">
      <c r="A76" s="65"/>
      <c r="B76" s="15" t="s">
        <v>297</v>
      </c>
      <c r="C76" s="8" t="s">
        <v>171</v>
      </c>
      <c r="D76" s="36">
        <v>1490</v>
      </c>
      <c r="E76" s="36">
        <v>1332</v>
      </c>
      <c r="F76" s="36">
        <v>511</v>
      </c>
      <c r="G76" s="36">
        <v>964</v>
      </c>
      <c r="H76" s="36">
        <v>1106</v>
      </c>
      <c r="I76" s="36">
        <v>436</v>
      </c>
      <c r="J76" s="36">
        <v>350</v>
      </c>
      <c r="K76" s="36">
        <v>550</v>
      </c>
      <c r="L76" s="36">
        <v>448</v>
      </c>
      <c r="M76" s="36">
        <v>1450</v>
      </c>
      <c r="N76" s="36">
        <v>1176</v>
      </c>
      <c r="O76" s="36">
        <v>865</v>
      </c>
      <c r="P76" s="26">
        <f t="shared" si="1"/>
        <v>10678</v>
      </c>
    </row>
    <row r="77" spans="1:16" s="11" customFormat="1" ht="25.5" customHeight="1">
      <c r="A77" s="65"/>
      <c r="B77" s="15" t="s">
        <v>198</v>
      </c>
      <c r="C77" s="8" t="s">
        <v>171</v>
      </c>
      <c r="D77" s="36">
        <v>22296</v>
      </c>
      <c r="E77" s="36">
        <v>24682</v>
      </c>
      <c r="F77" s="36">
        <v>25515</v>
      </c>
      <c r="G77" s="36">
        <v>20717</v>
      </c>
      <c r="H77" s="36">
        <v>18841</v>
      </c>
      <c r="I77" s="36">
        <v>11437</v>
      </c>
      <c r="J77" s="36">
        <v>15615</v>
      </c>
      <c r="K77" s="36">
        <v>14945</v>
      </c>
      <c r="L77" s="36">
        <v>15262</v>
      </c>
      <c r="M77" s="36">
        <v>19279</v>
      </c>
      <c r="N77" s="36">
        <v>19024</v>
      </c>
      <c r="O77" s="36">
        <v>17534</v>
      </c>
      <c r="P77" s="26">
        <f t="shared" si="1"/>
        <v>225147</v>
      </c>
    </row>
    <row r="78" spans="1:16" s="11" customFormat="1" ht="25.5" customHeight="1">
      <c r="A78" s="64" t="s">
        <v>359</v>
      </c>
      <c r="B78" s="15" t="s">
        <v>362</v>
      </c>
      <c r="C78" s="8" t="s">
        <v>171</v>
      </c>
      <c r="D78" s="36">
        <v>19697</v>
      </c>
      <c r="E78" s="36">
        <v>15074</v>
      </c>
      <c r="F78" s="36">
        <v>14071</v>
      </c>
      <c r="G78" s="36">
        <v>15148</v>
      </c>
      <c r="H78" s="36">
        <v>16590</v>
      </c>
      <c r="I78" s="36">
        <v>10959</v>
      </c>
      <c r="J78" s="36">
        <v>16968</v>
      </c>
      <c r="K78" s="36">
        <v>13175</v>
      </c>
      <c r="L78" s="36">
        <v>11583</v>
      </c>
      <c r="M78" s="36">
        <v>17508</v>
      </c>
      <c r="N78" s="36">
        <v>10120</v>
      </c>
      <c r="O78" s="36">
        <v>10620</v>
      </c>
      <c r="P78" s="26">
        <f t="shared" si="1"/>
        <v>171513</v>
      </c>
    </row>
    <row r="79" spans="1:16" s="11" customFormat="1" ht="25.5" customHeight="1">
      <c r="A79" s="66"/>
      <c r="B79" s="8" t="s">
        <v>298</v>
      </c>
      <c r="C79" s="12"/>
      <c r="D79" s="36"/>
      <c r="E79" s="36"/>
      <c r="F79" s="36"/>
      <c r="G79" s="36"/>
      <c r="H79" s="36"/>
      <c r="I79" s="36"/>
      <c r="J79" s="36"/>
      <c r="K79" s="36"/>
      <c r="L79" s="36"/>
      <c r="M79" s="36"/>
      <c r="N79" s="36"/>
      <c r="O79" s="36"/>
      <c r="P79" s="26"/>
    </row>
    <row r="80" spans="1:16" s="11" customFormat="1" ht="25.5" customHeight="1">
      <c r="A80" s="66"/>
      <c r="B80" s="15" t="s">
        <v>363</v>
      </c>
      <c r="C80" s="8" t="s">
        <v>364</v>
      </c>
      <c r="D80" s="36">
        <v>23124</v>
      </c>
      <c r="E80" s="36">
        <v>16437</v>
      </c>
      <c r="F80" s="36">
        <v>15471</v>
      </c>
      <c r="G80" s="36">
        <v>31082</v>
      </c>
      <c r="H80" s="36">
        <v>37862</v>
      </c>
      <c r="I80" s="36">
        <v>20797</v>
      </c>
      <c r="J80" s="36">
        <v>37909</v>
      </c>
      <c r="K80" s="36">
        <v>32124</v>
      </c>
      <c r="L80" s="36">
        <v>20052</v>
      </c>
      <c r="M80" s="36">
        <v>33795</v>
      </c>
      <c r="N80" s="36">
        <v>23618</v>
      </c>
      <c r="O80" s="36">
        <v>23370</v>
      </c>
      <c r="P80" s="26">
        <f t="shared" si="1"/>
        <v>315641</v>
      </c>
    </row>
    <row r="81" spans="1:16" s="11" customFormat="1" ht="25.5" customHeight="1">
      <c r="A81" s="66"/>
      <c r="B81" s="15" t="s">
        <v>365</v>
      </c>
      <c r="C81" s="8" t="s">
        <v>364</v>
      </c>
      <c r="D81" s="36">
        <v>20036</v>
      </c>
      <c r="E81" s="36">
        <v>18188</v>
      </c>
      <c r="F81" s="36">
        <v>30001</v>
      </c>
      <c r="G81" s="36">
        <v>52522</v>
      </c>
      <c r="H81" s="36">
        <v>51851</v>
      </c>
      <c r="I81" s="36">
        <v>35559</v>
      </c>
      <c r="J81" s="36">
        <v>84762</v>
      </c>
      <c r="K81" s="36">
        <v>90429</v>
      </c>
      <c r="L81" s="36">
        <v>85315</v>
      </c>
      <c r="M81" s="36">
        <v>81804</v>
      </c>
      <c r="N81" s="36">
        <v>47369</v>
      </c>
      <c r="O81" s="36">
        <v>37682</v>
      </c>
      <c r="P81" s="26">
        <f t="shared" si="1"/>
        <v>635518</v>
      </c>
    </row>
    <row r="82" spans="1:16" s="11" customFormat="1" ht="25.5" customHeight="1">
      <c r="A82" s="66"/>
      <c r="B82" s="15" t="s">
        <v>366</v>
      </c>
      <c r="C82" s="8" t="s">
        <v>215</v>
      </c>
      <c r="D82" s="36">
        <v>220565</v>
      </c>
      <c r="E82" s="36">
        <v>200348</v>
      </c>
      <c r="F82" s="36">
        <v>202925</v>
      </c>
      <c r="G82" s="36">
        <v>234092</v>
      </c>
      <c r="H82" s="36">
        <v>207593</v>
      </c>
      <c r="I82" s="36">
        <v>157438</v>
      </c>
      <c r="J82" s="36">
        <v>175302</v>
      </c>
      <c r="K82" s="36">
        <v>200728</v>
      </c>
      <c r="L82" s="36">
        <v>158731</v>
      </c>
      <c r="M82" s="36">
        <v>241440</v>
      </c>
      <c r="N82" s="36">
        <v>249748</v>
      </c>
      <c r="O82" s="36">
        <v>251622</v>
      </c>
      <c r="P82" s="26">
        <f t="shared" si="1"/>
        <v>2500532</v>
      </c>
    </row>
    <row r="83" spans="1:16" s="11" customFormat="1" ht="25.5" customHeight="1">
      <c r="A83" s="66"/>
      <c r="B83" s="15" t="s">
        <v>299</v>
      </c>
      <c r="C83" s="8" t="s">
        <v>215</v>
      </c>
      <c r="D83" s="36">
        <v>11501</v>
      </c>
      <c r="E83" s="36">
        <v>12179</v>
      </c>
      <c r="F83" s="36">
        <v>8890</v>
      </c>
      <c r="G83" s="36">
        <v>18798</v>
      </c>
      <c r="H83" s="36">
        <v>16468</v>
      </c>
      <c r="I83" s="36">
        <v>9226</v>
      </c>
      <c r="J83" s="36">
        <v>18842</v>
      </c>
      <c r="K83" s="36">
        <v>21551</v>
      </c>
      <c r="L83" s="36">
        <v>12236</v>
      </c>
      <c r="M83" s="36">
        <v>20829</v>
      </c>
      <c r="N83" s="36">
        <v>17889</v>
      </c>
      <c r="O83" s="36">
        <v>10543</v>
      </c>
      <c r="P83" s="26">
        <f t="shared" si="1"/>
        <v>178952</v>
      </c>
    </row>
    <row r="84" spans="1:16" s="11" customFormat="1" ht="25.5" customHeight="1">
      <c r="A84" s="66"/>
      <c r="B84" s="15" t="s">
        <v>300</v>
      </c>
      <c r="C84" s="8" t="s">
        <v>215</v>
      </c>
      <c r="D84" s="36">
        <v>30985</v>
      </c>
      <c r="E84" s="36">
        <v>25979</v>
      </c>
      <c r="F84" s="36">
        <v>25390</v>
      </c>
      <c r="G84" s="36">
        <v>51711</v>
      </c>
      <c r="H84" s="36">
        <v>47849</v>
      </c>
      <c r="I84" s="36">
        <v>13380</v>
      </c>
      <c r="J84" s="36">
        <v>24283</v>
      </c>
      <c r="K84" s="36">
        <v>28817</v>
      </c>
      <c r="L84" s="36">
        <v>28069</v>
      </c>
      <c r="M84" s="36">
        <v>22028</v>
      </c>
      <c r="N84" s="36">
        <v>23190</v>
      </c>
      <c r="O84" s="36">
        <v>24127</v>
      </c>
      <c r="P84" s="26">
        <f t="shared" si="1"/>
        <v>345808</v>
      </c>
    </row>
    <row r="85" spans="1:16" s="11" customFormat="1" ht="25.5" customHeight="1">
      <c r="A85" s="66"/>
      <c r="B85" s="15" t="s">
        <v>367</v>
      </c>
      <c r="C85" s="8" t="s">
        <v>215</v>
      </c>
      <c r="D85" s="36">
        <v>34862</v>
      </c>
      <c r="E85" s="36">
        <v>33586</v>
      </c>
      <c r="F85" s="36">
        <v>36152</v>
      </c>
      <c r="G85" s="36">
        <v>51101</v>
      </c>
      <c r="H85" s="36">
        <v>56306</v>
      </c>
      <c r="I85" s="36">
        <v>27798</v>
      </c>
      <c r="J85" s="36">
        <v>52032</v>
      </c>
      <c r="K85" s="36">
        <v>44827</v>
      </c>
      <c r="L85" s="36">
        <v>32738</v>
      </c>
      <c r="M85" s="36">
        <v>38488</v>
      </c>
      <c r="N85" s="36">
        <v>20035</v>
      </c>
      <c r="O85" s="36">
        <v>19726</v>
      </c>
      <c r="P85" s="26">
        <f t="shared" si="1"/>
        <v>447651</v>
      </c>
    </row>
    <row r="86" spans="1:16" s="11" customFormat="1" ht="25.5" customHeight="1">
      <c r="A86" s="39"/>
      <c r="B86" s="15" t="s">
        <v>301</v>
      </c>
      <c r="C86" s="8" t="s">
        <v>215</v>
      </c>
      <c r="D86" s="36">
        <v>52062</v>
      </c>
      <c r="E86" s="36">
        <v>32278</v>
      </c>
      <c r="F86" s="36">
        <v>36140</v>
      </c>
      <c r="G86" s="36">
        <v>89493</v>
      </c>
      <c r="H86" s="36">
        <v>110753</v>
      </c>
      <c r="I86" s="36">
        <v>75935</v>
      </c>
      <c r="J86" s="36">
        <v>160411</v>
      </c>
      <c r="K86" s="36">
        <v>144710</v>
      </c>
      <c r="L86" s="36">
        <v>101115</v>
      </c>
      <c r="M86" s="36">
        <v>121924</v>
      </c>
      <c r="N86" s="36">
        <v>32036</v>
      </c>
      <c r="O86" s="36">
        <v>31622</v>
      </c>
      <c r="P86" s="26">
        <f t="shared" si="1"/>
        <v>988479</v>
      </c>
    </row>
    <row r="87" spans="1:16" s="11" customFormat="1" ht="25.5" customHeight="1">
      <c r="A87" s="39"/>
      <c r="B87" s="15" t="s">
        <v>302</v>
      </c>
      <c r="C87" s="8" t="s">
        <v>215</v>
      </c>
      <c r="D87" s="36">
        <v>0</v>
      </c>
      <c r="E87" s="36">
        <v>0</v>
      </c>
      <c r="F87" s="36">
        <v>0</v>
      </c>
      <c r="G87" s="36">
        <v>0</v>
      </c>
      <c r="H87" s="36">
        <v>0</v>
      </c>
      <c r="I87" s="36">
        <v>0</v>
      </c>
      <c r="J87" s="36">
        <v>2353</v>
      </c>
      <c r="K87" s="36">
        <v>2072</v>
      </c>
      <c r="L87" s="36">
        <v>1308</v>
      </c>
      <c r="M87" s="36">
        <v>1849</v>
      </c>
      <c r="N87" s="36">
        <v>2492</v>
      </c>
      <c r="O87" s="36">
        <v>2966</v>
      </c>
      <c r="P87" s="26">
        <f t="shared" si="1"/>
        <v>13040</v>
      </c>
    </row>
    <row r="88" spans="1:16" s="11" customFormat="1" ht="25.5" customHeight="1">
      <c r="A88" s="39"/>
      <c r="B88" s="15" t="s">
        <v>303</v>
      </c>
      <c r="C88" s="8" t="s">
        <v>215</v>
      </c>
      <c r="D88" s="36">
        <v>100574</v>
      </c>
      <c r="E88" s="36">
        <v>65853</v>
      </c>
      <c r="F88" s="36">
        <v>64281</v>
      </c>
      <c r="G88" s="36">
        <v>83384</v>
      </c>
      <c r="H88" s="36">
        <v>83739</v>
      </c>
      <c r="I88" s="36">
        <v>56612</v>
      </c>
      <c r="J88" s="36">
        <v>82225</v>
      </c>
      <c r="K88" s="36">
        <v>69708</v>
      </c>
      <c r="L88" s="36">
        <v>60047</v>
      </c>
      <c r="M88" s="36">
        <v>77182</v>
      </c>
      <c r="N88" s="36">
        <v>73473</v>
      </c>
      <c r="O88" s="36">
        <v>87052</v>
      </c>
      <c r="P88" s="26">
        <f t="shared" si="1"/>
        <v>904130</v>
      </c>
    </row>
    <row r="89" spans="1:16" s="11" customFormat="1" ht="25.5" customHeight="1">
      <c r="A89" s="7"/>
      <c r="B89" s="5" t="s">
        <v>304</v>
      </c>
      <c r="C89" s="5"/>
      <c r="D89" s="36"/>
      <c r="E89" s="36"/>
      <c r="F89" s="36"/>
      <c r="G89" s="36"/>
      <c r="H89" s="36"/>
      <c r="I89" s="36"/>
      <c r="J89" s="36"/>
      <c r="K89" s="36"/>
      <c r="L89" s="36"/>
      <c r="M89" s="36"/>
      <c r="N89" s="36"/>
      <c r="O89" s="36"/>
      <c r="P89" s="26"/>
    </row>
    <row r="90" spans="1:16" s="11" customFormat="1" ht="25.5" customHeight="1">
      <c r="A90" s="43"/>
      <c r="B90" s="15" t="s">
        <v>305</v>
      </c>
      <c r="C90" s="8" t="s">
        <v>209</v>
      </c>
      <c r="D90" s="36">
        <v>130696</v>
      </c>
      <c r="E90" s="36">
        <v>120891</v>
      </c>
      <c r="F90" s="36">
        <v>54896</v>
      </c>
      <c r="G90" s="36">
        <v>79757</v>
      </c>
      <c r="H90" s="36">
        <v>64801</v>
      </c>
      <c r="I90" s="36">
        <v>35978</v>
      </c>
      <c r="J90" s="36">
        <v>60204</v>
      </c>
      <c r="K90" s="36">
        <v>63047</v>
      </c>
      <c r="L90" s="36">
        <v>42496</v>
      </c>
      <c r="M90" s="36">
        <v>70497</v>
      </c>
      <c r="N90" s="36">
        <v>55672</v>
      </c>
      <c r="O90" s="36">
        <v>67679</v>
      </c>
      <c r="P90" s="26">
        <f t="shared" si="1"/>
        <v>846614</v>
      </c>
    </row>
    <row r="91" spans="1:16" s="11" customFormat="1" ht="25.5" customHeight="1">
      <c r="A91" s="43"/>
      <c r="B91" s="15" t="s">
        <v>199</v>
      </c>
      <c r="C91" s="8" t="s">
        <v>209</v>
      </c>
      <c r="D91" s="36">
        <v>6657</v>
      </c>
      <c r="E91" s="36">
        <v>6038</v>
      </c>
      <c r="F91" s="36">
        <v>3953</v>
      </c>
      <c r="G91" s="36">
        <v>5217</v>
      </c>
      <c r="H91" s="36">
        <v>3434</v>
      </c>
      <c r="I91" s="36">
        <v>3049</v>
      </c>
      <c r="J91" s="36">
        <v>5745</v>
      </c>
      <c r="K91" s="36">
        <v>5993</v>
      </c>
      <c r="L91" s="36">
        <v>3179</v>
      </c>
      <c r="M91" s="36">
        <v>5697</v>
      </c>
      <c r="N91" s="36">
        <v>3418</v>
      </c>
      <c r="O91" s="36">
        <v>3561</v>
      </c>
      <c r="P91" s="26">
        <f t="shared" si="1"/>
        <v>55941</v>
      </c>
    </row>
    <row r="92" spans="1:16" s="11" customFormat="1" ht="25.5" customHeight="1">
      <c r="A92" s="43"/>
      <c r="B92" s="15" t="s">
        <v>306</v>
      </c>
      <c r="C92" s="8" t="s">
        <v>209</v>
      </c>
      <c r="D92" s="36">
        <v>41685</v>
      </c>
      <c r="E92" s="36">
        <v>39061</v>
      </c>
      <c r="F92" s="36">
        <v>25808</v>
      </c>
      <c r="G92" s="36">
        <v>31537</v>
      </c>
      <c r="H92" s="36">
        <v>30117</v>
      </c>
      <c r="I92" s="36">
        <v>14654</v>
      </c>
      <c r="J92" s="36">
        <v>19839</v>
      </c>
      <c r="K92" s="36">
        <v>22709</v>
      </c>
      <c r="L92" s="36">
        <v>12222</v>
      </c>
      <c r="M92" s="36">
        <v>24410</v>
      </c>
      <c r="N92" s="36">
        <v>16310</v>
      </c>
      <c r="O92" s="36">
        <v>29949</v>
      </c>
      <c r="P92" s="26">
        <f t="shared" si="1"/>
        <v>308301</v>
      </c>
    </row>
    <row r="93" spans="1:16" s="11" customFormat="1" ht="25.5" customHeight="1">
      <c r="A93" s="43"/>
      <c r="B93" s="15" t="s">
        <v>307</v>
      </c>
      <c r="C93" s="8" t="s">
        <v>209</v>
      </c>
      <c r="D93" s="36">
        <v>22677</v>
      </c>
      <c r="E93" s="36">
        <v>12620</v>
      </c>
      <c r="F93" s="36">
        <v>10840</v>
      </c>
      <c r="G93" s="36">
        <v>15737</v>
      </c>
      <c r="H93" s="36">
        <v>14952</v>
      </c>
      <c r="I93" s="36">
        <v>9525</v>
      </c>
      <c r="J93" s="36">
        <v>9661</v>
      </c>
      <c r="K93" s="36">
        <v>11323</v>
      </c>
      <c r="L93" s="36">
        <v>6501</v>
      </c>
      <c r="M93" s="36">
        <v>13812</v>
      </c>
      <c r="N93" s="36">
        <v>12234</v>
      </c>
      <c r="O93" s="36">
        <v>28774</v>
      </c>
      <c r="P93" s="26">
        <f t="shared" si="1"/>
        <v>168656</v>
      </c>
    </row>
    <row r="94" spans="1:16" s="11" customFormat="1" ht="25.5" customHeight="1">
      <c r="A94" s="43"/>
      <c r="B94" s="5" t="s">
        <v>308</v>
      </c>
      <c r="C94" s="8"/>
      <c r="D94" s="36"/>
      <c r="E94" s="36"/>
      <c r="F94" s="36"/>
      <c r="G94" s="36"/>
      <c r="H94" s="36"/>
      <c r="I94" s="36"/>
      <c r="J94" s="36"/>
      <c r="K94" s="36"/>
      <c r="L94" s="36"/>
      <c r="M94" s="36"/>
      <c r="N94" s="36"/>
      <c r="O94" s="36"/>
      <c r="P94" s="26"/>
    </row>
    <row r="95" spans="1:16" s="11" customFormat="1" ht="25.5" customHeight="1">
      <c r="A95" s="7"/>
      <c r="B95" s="15" t="s">
        <v>309</v>
      </c>
      <c r="C95" s="8" t="s">
        <v>209</v>
      </c>
      <c r="D95" s="36">
        <v>28549</v>
      </c>
      <c r="E95" s="36">
        <v>28849</v>
      </c>
      <c r="F95" s="36">
        <v>29376</v>
      </c>
      <c r="G95" s="36">
        <v>30810</v>
      </c>
      <c r="H95" s="36">
        <v>22196</v>
      </c>
      <c r="I95" s="36">
        <v>21832</v>
      </c>
      <c r="J95" s="36">
        <v>22260</v>
      </c>
      <c r="K95" s="36">
        <v>22104</v>
      </c>
      <c r="L95" s="36">
        <v>24305</v>
      </c>
      <c r="M95" s="36">
        <v>38496</v>
      </c>
      <c r="N95" s="36">
        <v>35361</v>
      </c>
      <c r="O95" s="36">
        <v>34992</v>
      </c>
      <c r="P95" s="26">
        <f t="shared" si="1"/>
        <v>339130</v>
      </c>
    </row>
    <row r="96" spans="1:16" s="11" customFormat="1" ht="25.5" customHeight="1">
      <c r="A96" s="7"/>
      <c r="B96" s="15" t="s">
        <v>310</v>
      </c>
      <c r="C96" s="8" t="s">
        <v>209</v>
      </c>
      <c r="D96" s="36">
        <v>18302</v>
      </c>
      <c r="E96" s="36">
        <v>31798</v>
      </c>
      <c r="F96" s="36">
        <v>24042</v>
      </c>
      <c r="G96" s="36">
        <v>21751</v>
      </c>
      <c r="H96" s="36">
        <v>20910</v>
      </c>
      <c r="I96" s="36">
        <v>19387</v>
      </c>
      <c r="J96" s="36">
        <v>27385</v>
      </c>
      <c r="K96" s="36">
        <v>27844</v>
      </c>
      <c r="L96" s="36">
        <v>21467</v>
      </c>
      <c r="M96" s="36">
        <v>24544</v>
      </c>
      <c r="N96" s="36">
        <v>23659</v>
      </c>
      <c r="O96" s="36">
        <v>37802</v>
      </c>
      <c r="P96" s="26">
        <f t="shared" si="1"/>
        <v>298891</v>
      </c>
    </row>
    <row r="97" spans="1:16" s="11" customFormat="1" ht="25.5" customHeight="1">
      <c r="A97" s="7"/>
      <c r="B97" s="15" t="s">
        <v>311</v>
      </c>
      <c r="C97" s="8" t="s">
        <v>209</v>
      </c>
      <c r="D97" s="36">
        <v>16981</v>
      </c>
      <c r="E97" s="36">
        <v>21290</v>
      </c>
      <c r="F97" s="36">
        <v>18697</v>
      </c>
      <c r="G97" s="36">
        <v>25132</v>
      </c>
      <c r="H97" s="36">
        <v>33129</v>
      </c>
      <c r="I97" s="36">
        <v>21723</v>
      </c>
      <c r="J97" s="36">
        <v>28391</v>
      </c>
      <c r="K97" s="36">
        <v>27844</v>
      </c>
      <c r="L97" s="36">
        <v>20911</v>
      </c>
      <c r="M97" s="36">
        <v>22986</v>
      </c>
      <c r="N97" s="36">
        <v>21800</v>
      </c>
      <c r="O97" s="36">
        <v>37517</v>
      </c>
      <c r="P97" s="26">
        <f t="shared" si="1"/>
        <v>296401</v>
      </c>
    </row>
    <row r="98" spans="1:16" s="11" customFormat="1" ht="25.5" customHeight="1">
      <c r="A98" s="7"/>
      <c r="B98" s="15" t="s">
        <v>312</v>
      </c>
      <c r="C98" s="8" t="s">
        <v>209</v>
      </c>
      <c r="D98" s="36">
        <v>44925</v>
      </c>
      <c r="E98" s="36">
        <v>34418</v>
      </c>
      <c r="F98" s="36">
        <v>29667</v>
      </c>
      <c r="G98" s="36">
        <v>38277</v>
      </c>
      <c r="H98" s="36">
        <v>41176</v>
      </c>
      <c r="I98" s="36">
        <v>21469</v>
      </c>
      <c r="J98" s="36">
        <v>26602</v>
      </c>
      <c r="K98" s="36">
        <v>26187</v>
      </c>
      <c r="L98" s="36">
        <v>32302</v>
      </c>
      <c r="M98" s="36">
        <v>35904</v>
      </c>
      <c r="N98" s="36">
        <v>31860</v>
      </c>
      <c r="O98" s="36">
        <v>30753</v>
      </c>
      <c r="P98" s="26">
        <f t="shared" si="1"/>
        <v>393540</v>
      </c>
    </row>
    <row r="99" spans="1:16" s="11" customFormat="1" ht="25.5" customHeight="1">
      <c r="A99" s="7"/>
      <c r="B99" s="15" t="s">
        <v>313</v>
      </c>
      <c r="C99" s="8" t="s">
        <v>209</v>
      </c>
      <c r="D99" s="36">
        <v>18223</v>
      </c>
      <c r="E99" s="36">
        <v>12935</v>
      </c>
      <c r="F99" s="36">
        <v>12348</v>
      </c>
      <c r="G99" s="36">
        <v>13156</v>
      </c>
      <c r="H99" s="36">
        <v>8253</v>
      </c>
      <c r="I99" s="36">
        <v>6907</v>
      </c>
      <c r="J99" s="36">
        <v>7721</v>
      </c>
      <c r="K99" s="36">
        <v>8477</v>
      </c>
      <c r="L99" s="36">
        <v>5476</v>
      </c>
      <c r="M99" s="36">
        <v>13504</v>
      </c>
      <c r="N99" s="36">
        <v>13701</v>
      </c>
      <c r="O99" s="36">
        <v>10310</v>
      </c>
      <c r="P99" s="26">
        <f t="shared" si="1"/>
        <v>131011</v>
      </c>
    </row>
    <row r="100" spans="1:16" s="11" customFormat="1" ht="25.5" customHeight="1">
      <c r="A100" s="38"/>
      <c r="B100" s="15" t="s">
        <v>167</v>
      </c>
      <c r="C100" s="5" t="s">
        <v>209</v>
      </c>
      <c r="D100" s="36">
        <v>47939</v>
      </c>
      <c r="E100" s="36">
        <v>42399</v>
      </c>
      <c r="F100" s="36">
        <v>28104</v>
      </c>
      <c r="G100" s="36">
        <v>37323</v>
      </c>
      <c r="H100" s="36">
        <v>26603</v>
      </c>
      <c r="I100" s="36">
        <v>25730</v>
      </c>
      <c r="J100" s="36">
        <v>18439</v>
      </c>
      <c r="K100" s="36">
        <v>19072</v>
      </c>
      <c r="L100" s="36">
        <v>12725</v>
      </c>
      <c r="M100" s="36">
        <v>43742</v>
      </c>
      <c r="N100" s="36">
        <v>28804</v>
      </c>
      <c r="O100" s="36">
        <v>27938</v>
      </c>
      <c r="P100" s="26">
        <f t="shared" si="1"/>
        <v>358818</v>
      </c>
    </row>
    <row r="101" spans="1:16" s="11" customFormat="1" ht="27.75" customHeight="1">
      <c r="A101" s="42" t="s">
        <v>368</v>
      </c>
      <c r="B101" s="5" t="s">
        <v>314</v>
      </c>
      <c r="C101" s="8"/>
      <c r="D101" s="36"/>
      <c r="E101" s="36"/>
      <c r="F101" s="36"/>
      <c r="G101" s="36"/>
      <c r="H101" s="36"/>
      <c r="I101" s="36"/>
      <c r="J101" s="36"/>
      <c r="K101" s="36"/>
      <c r="L101" s="36"/>
      <c r="M101" s="36"/>
      <c r="N101" s="36"/>
      <c r="O101" s="36"/>
      <c r="P101" s="26"/>
    </row>
    <row r="102" spans="1:16" s="11" customFormat="1" ht="25.5" customHeight="1">
      <c r="A102" s="35" t="s">
        <v>369</v>
      </c>
      <c r="B102" s="15" t="s">
        <v>315</v>
      </c>
      <c r="C102" s="8" t="s">
        <v>171</v>
      </c>
      <c r="D102" s="36">
        <v>6716</v>
      </c>
      <c r="E102" s="36">
        <v>7991</v>
      </c>
      <c r="F102" s="36">
        <v>6106</v>
      </c>
      <c r="G102" s="36">
        <v>6272</v>
      </c>
      <c r="H102" s="36">
        <v>6364</v>
      </c>
      <c r="I102" s="36">
        <v>6363</v>
      </c>
      <c r="J102" s="36">
        <v>7924</v>
      </c>
      <c r="K102" s="36">
        <v>9102</v>
      </c>
      <c r="L102" s="36">
        <v>7031</v>
      </c>
      <c r="M102" s="36">
        <v>13669</v>
      </c>
      <c r="N102" s="36">
        <v>11947</v>
      </c>
      <c r="O102" s="36">
        <v>7944</v>
      </c>
      <c r="P102" s="26">
        <f t="shared" si="1"/>
        <v>97429</v>
      </c>
    </row>
    <row r="103" spans="1:16" s="11" customFormat="1" ht="25.5" customHeight="1">
      <c r="A103" s="35" t="s">
        <v>370</v>
      </c>
      <c r="B103" s="15" t="s">
        <v>316</v>
      </c>
      <c r="C103" s="8" t="s">
        <v>171</v>
      </c>
      <c r="D103" s="36">
        <v>42752</v>
      </c>
      <c r="E103" s="36">
        <v>93920</v>
      </c>
      <c r="F103" s="36">
        <v>68032</v>
      </c>
      <c r="G103" s="36">
        <v>68492</v>
      </c>
      <c r="H103" s="36">
        <v>66297</v>
      </c>
      <c r="I103" s="36">
        <v>90579</v>
      </c>
      <c r="J103" s="36">
        <v>80220</v>
      </c>
      <c r="K103" s="36">
        <v>92780</v>
      </c>
      <c r="L103" s="36">
        <v>52664</v>
      </c>
      <c r="M103" s="36">
        <v>83967</v>
      </c>
      <c r="N103" s="36">
        <v>75661</v>
      </c>
      <c r="O103" s="36">
        <v>66645</v>
      </c>
      <c r="P103" s="26">
        <f t="shared" si="1"/>
        <v>882009</v>
      </c>
    </row>
    <row r="104" spans="1:16" s="11" customFormat="1" ht="25.5" customHeight="1">
      <c r="A104" s="44" t="s">
        <v>371</v>
      </c>
      <c r="B104" s="15" t="s">
        <v>317</v>
      </c>
      <c r="C104" s="8" t="s">
        <v>171</v>
      </c>
      <c r="D104" s="36">
        <v>45263</v>
      </c>
      <c r="E104" s="36">
        <v>79145</v>
      </c>
      <c r="F104" s="36">
        <v>73722</v>
      </c>
      <c r="G104" s="36">
        <v>63478</v>
      </c>
      <c r="H104" s="36">
        <v>12515</v>
      </c>
      <c r="I104" s="36">
        <v>62831</v>
      </c>
      <c r="J104" s="36">
        <v>57531</v>
      </c>
      <c r="K104" s="36">
        <v>72862</v>
      </c>
      <c r="L104" s="36">
        <v>49968</v>
      </c>
      <c r="M104" s="36">
        <v>62450</v>
      </c>
      <c r="N104" s="36">
        <v>88048</v>
      </c>
      <c r="O104" s="36">
        <v>87167</v>
      </c>
      <c r="P104" s="26">
        <f t="shared" si="1"/>
        <v>754980</v>
      </c>
    </row>
    <row r="105" spans="1:16" s="11" customFormat="1" ht="25.5" customHeight="1">
      <c r="A105" s="35"/>
      <c r="B105" s="15" t="s">
        <v>318</v>
      </c>
      <c r="C105" s="8" t="s">
        <v>171</v>
      </c>
      <c r="D105" s="36">
        <v>18929</v>
      </c>
      <c r="E105" s="36">
        <v>17494</v>
      </c>
      <c r="F105" s="36">
        <v>13111</v>
      </c>
      <c r="G105" s="36">
        <v>16536</v>
      </c>
      <c r="H105" s="36">
        <v>16144</v>
      </c>
      <c r="I105" s="36">
        <v>9120</v>
      </c>
      <c r="J105" s="36">
        <v>13516</v>
      </c>
      <c r="K105" s="36">
        <v>11960</v>
      </c>
      <c r="L105" s="36">
        <v>7670</v>
      </c>
      <c r="M105" s="36">
        <v>12997</v>
      </c>
      <c r="N105" s="36">
        <v>13477</v>
      </c>
      <c r="O105" s="36">
        <v>14475</v>
      </c>
      <c r="P105" s="26">
        <f t="shared" si="1"/>
        <v>165429</v>
      </c>
    </row>
    <row r="106" spans="1:16" s="11" customFormat="1" ht="25.5" customHeight="1">
      <c r="A106" s="7"/>
      <c r="B106" s="15" t="s">
        <v>319</v>
      </c>
      <c r="C106" s="8" t="s">
        <v>171</v>
      </c>
      <c r="D106" s="36">
        <v>18452</v>
      </c>
      <c r="E106" s="36">
        <v>18399</v>
      </c>
      <c r="F106" s="36">
        <v>10360</v>
      </c>
      <c r="G106" s="36">
        <v>16080</v>
      </c>
      <c r="H106" s="36">
        <v>15298</v>
      </c>
      <c r="I106" s="36">
        <v>11203</v>
      </c>
      <c r="J106" s="36">
        <v>18060</v>
      </c>
      <c r="K106" s="36">
        <v>15081</v>
      </c>
      <c r="L106" s="36">
        <v>9842</v>
      </c>
      <c r="M106" s="36">
        <v>14733</v>
      </c>
      <c r="N106" s="36">
        <v>10357</v>
      </c>
      <c r="O106" s="36">
        <v>9914</v>
      </c>
      <c r="P106" s="26">
        <f t="shared" si="1"/>
        <v>167779</v>
      </c>
    </row>
    <row r="107" spans="1:16" s="11" customFormat="1" ht="25.5" customHeight="1">
      <c r="A107" s="59" t="s">
        <v>372</v>
      </c>
      <c r="B107" s="15" t="s">
        <v>320</v>
      </c>
      <c r="C107" s="8" t="s">
        <v>171</v>
      </c>
      <c r="D107" s="36">
        <v>21161</v>
      </c>
      <c r="E107" s="36">
        <v>19386</v>
      </c>
      <c r="F107" s="36">
        <v>16689</v>
      </c>
      <c r="G107" s="36">
        <v>19756</v>
      </c>
      <c r="H107" s="36">
        <v>18686</v>
      </c>
      <c r="I107" s="36">
        <v>11262</v>
      </c>
      <c r="J107" s="36">
        <v>14596</v>
      </c>
      <c r="K107" s="36">
        <v>13980</v>
      </c>
      <c r="L107" s="36">
        <v>11498</v>
      </c>
      <c r="M107" s="36">
        <v>19467</v>
      </c>
      <c r="N107" s="36">
        <v>16155</v>
      </c>
      <c r="O107" s="36">
        <v>14582</v>
      </c>
      <c r="P107" s="26">
        <f t="shared" si="1"/>
        <v>197218</v>
      </c>
    </row>
    <row r="108" spans="1:16" s="11" customFormat="1" ht="25.5" customHeight="1">
      <c r="A108" s="59"/>
      <c r="B108" s="15" t="s">
        <v>321</v>
      </c>
      <c r="C108" s="8" t="s">
        <v>171</v>
      </c>
      <c r="D108" s="36">
        <v>36100</v>
      </c>
      <c r="E108" s="36">
        <v>32790</v>
      </c>
      <c r="F108" s="36">
        <v>25482</v>
      </c>
      <c r="G108" s="36">
        <v>50710</v>
      </c>
      <c r="H108" s="36">
        <v>51644</v>
      </c>
      <c r="I108" s="36">
        <v>43851</v>
      </c>
      <c r="J108" s="36">
        <v>59860</v>
      </c>
      <c r="K108" s="36">
        <v>59209</v>
      </c>
      <c r="L108" s="36">
        <v>38263</v>
      </c>
      <c r="M108" s="36">
        <v>47438</v>
      </c>
      <c r="N108" s="36">
        <v>37167</v>
      </c>
      <c r="O108" s="36">
        <v>7609</v>
      </c>
      <c r="P108" s="26">
        <f t="shared" si="1"/>
        <v>490123</v>
      </c>
    </row>
    <row r="109" spans="1:16" s="11" customFormat="1" ht="25.5" customHeight="1">
      <c r="A109" s="59"/>
      <c r="B109" s="15" t="s">
        <v>322</v>
      </c>
      <c r="C109" s="8" t="s">
        <v>171</v>
      </c>
      <c r="D109" s="36">
        <v>2248</v>
      </c>
      <c r="E109" s="36">
        <v>5295</v>
      </c>
      <c r="F109" s="36">
        <v>4010</v>
      </c>
      <c r="G109" s="36">
        <v>5237</v>
      </c>
      <c r="H109" s="36">
        <v>4892</v>
      </c>
      <c r="I109" s="36">
        <v>3113</v>
      </c>
      <c r="J109" s="36">
        <v>3343</v>
      </c>
      <c r="K109" s="36">
        <v>4058</v>
      </c>
      <c r="L109" s="36">
        <v>4787</v>
      </c>
      <c r="M109" s="36">
        <v>4235</v>
      </c>
      <c r="N109" s="36">
        <v>3912</v>
      </c>
      <c r="O109" s="36">
        <v>4136</v>
      </c>
      <c r="P109" s="26">
        <f t="shared" si="1"/>
        <v>49266</v>
      </c>
    </row>
    <row r="110" spans="1:16" s="11" customFormat="1" ht="25.5" customHeight="1">
      <c r="A110" s="59"/>
      <c r="B110" s="15" t="s">
        <v>323</v>
      </c>
      <c r="C110" s="8" t="s">
        <v>171</v>
      </c>
      <c r="D110" s="36">
        <v>15573</v>
      </c>
      <c r="E110" s="36">
        <v>18238</v>
      </c>
      <c r="F110" s="36">
        <v>8458</v>
      </c>
      <c r="G110" s="36">
        <v>12542</v>
      </c>
      <c r="H110" s="36">
        <v>11449</v>
      </c>
      <c r="I110" s="36">
        <v>10225</v>
      </c>
      <c r="J110" s="36">
        <v>11762</v>
      </c>
      <c r="K110" s="36">
        <v>12261</v>
      </c>
      <c r="L110" s="36">
        <v>8155</v>
      </c>
      <c r="M110" s="36">
        <v>11963</v>
      </c>
      <c r="N110" s="36">
        <v>7900</v>
      </c>
      <c r="O110" s="36">
        <v>9570</v>
      </c>
      <c r="P110" s="26">
        <f t="shared" si="1"/>
        <v>138096</v>
      </c>
    </row>
    <row r="111" spans="1:16" s="11" customFormat="1" ht="25.5" customHeight="1">
      <c r="A111" s="59"/>
      <c r="B111" s="15" t="s">
        <v>324</v>
      </c>
      <c r="C111" s="12" t="s">
        <v>171</v>
      </c>
      <c r="D111" s="36">
        <v>89799</v>
      </c>
      <c r="E111" s="36">
        <v>92946</v>
      </c>
      <c r="F111" s="36">
        <v>55748</v>
      </c>
      <c r="G111" s="36">
        <v>94508</v>
      </c>
      <c r="H111" s="36">
        <v>93747</v>
      </c>
      <c r="I111" s="36">
        <v>84348</v>
      </c>
      <c r="J111" s="36">
        <v>149973</v>
      </c>
      <c r="K111" s="36">
        <v>148091</v>
      </c>
      <c r="L111" s="36">
        <v>68396</v>
      </c>
      <c r="M111" s="36">
        <v>105476</v>
      </c>
      <c r="N111" s="36">
        <v>63248</v>
      </c>
      <c r="O111" s="36">
        <v>58463</v>
      </c>
      <c r="P111" s="26">
        <f t="shared" si="1"/>
        <v>1104743</v>
      </c>
    </row>
    <row r="112" spans="1:16" s="11" customFormat="1" ht="27.75" customHeight="1">
      <c r="A112" s="59"/>
      <c r="B112" s="5" t="s">
        <v>325</v>
      </c>
      <c r="C112" s="8"/>
      <c r="D112" s="36"/>
      <c r="E112" s="36"/>
      <c r="F112" s="36"/>
      <c r="G112" s="36"/>
      <c r="H112" s="36"/>
      <c r="I112" s="36"/>
      <c r="J112" s="36"/>
      <c r="K112" s="36"/>
      <c r="L112" s="36"/>
      <c r="M112" s="36"/>
      <c r="N112" s="36"/>
      <c r="O112" s="36"/>
      <c r="P112" s="26"/>
    </row>
    <row r="113" spans="1:16" s="11" customFormat="1" ht="25.5" customHeight="1">
      <c r="A113" s="59"/>
      <c r="B113" s="15" t="s">
        <v>326</v>
      </c>
      <c r="C113" s="8" t="s">
        <v>164</v>
      </c>
      <c r="D113" s="36">
        <v>13886</v>
      </c>
      <c r="E113" s="36">
        <v>9741</v>
      </c>
      <c r="F113" s="36">
        <v>9308</v>
      </c>
      <c r="G113" s="36">
        <v>7180</v>
      </c>
      <c r="H113" s="36">
        <v>7726</v>
      </c>
      <c r="I113" s="36">
        <v>7253</v>
      </c>
      <c r="J113" s="36">
        <v>9666</v>
      </c>
      <c r="K113" s="36">
        <v>6857</v>
      </c>
      <c r="L113" s="36">
        <v>7173</v>
      </c>
      <c r="M113" s="36">
        <v>7401</v>
      </c>
      <c r="N113" s="36">
        <v>9040</v>
      </c>
      <c r="O113" s="36">
        <v>7625</v>
      </c>
      <c r="P113" s="26">
        <f t="shared" si="1"/>
        <v>102856</v>
      </c>
    </row>
    <row r="114" spans="1:16" s="11" customFormat="1" ht="25.5" customHeight="1">
      <c r="A114" s="59"/>
      <c r="B114" s="15" t="s">
        <v>327</v>
      </c>
      <c r="C114" s="8" t="s">
        <v>164</v>
      </c>
      <c r="D114" s="36">
        <v>1795</v>
      </c>
      <c r="E114" s="36">
        <v>28</v>
      </c>
      <c r="F114" s="36">
        <v>3301</v>
      </c>
      <c r="G114" s="36">
        <v>5445</v>
      </c>
      <c r="H114" s="36">
        <v>5900</v>
      </c>
      <c r="I114" s="36">
        <v>3411</v>
      </c>
      <c r="J114" s="36">
        <v>5128</v>
      </c>
      <c r="K114" s="36">
        <v>5059</v>
      </c>
      <c r="L114" s="36">
        <v>5063</v>
      </c>
      <c r="M114" s="36">
        <v>6601</v>
      </c>
      <c r="N114" s="36">
        <v>5805</v>
      </c>
      <c r="O114" s="36">
        <v>4700</v>
      </c>
      <c r="P114" s="26">
        <f t="shared" si="1"/>
        <v>52236</v>
      </c>
    </row>
    <row r="115" spans="1:16" s="11" customFormat="1" ht="27.75" customHeight="1">
      <c r="A115" s="59"/>
      <c r="B115" s="15" t="s">
        <v>328</v>
      </c>
      <c r="C115" s="8" t="s">
        <v>329</v>
      </c>
      <c r="D115" s="36">
        <v>70775</v>
      </c>
      <c r="E115" s="36">
        <v>58918</v>
      </c>
      <c r="F115" s="36">
        <v>45162</v>
      </c>
      <c r="G115" s="36">
        <v>54127</v>
      </c>
      <c r="H115" s="36">
        <v>54432</v>
      </c>
      <c r="I115" s="36">
        <v>27781</v>
      </c>
      <c r="J115" s="36">
        <v>62427</v>
      </c>
      <c r="K115" s="36">
        <v>58894</v>
      </c>
      <c r="L115" s="36">
        <v>38800</v>
      </c>
      <c r="M115" s="36">
        <v>59142</v>
      </c>
      <c r="N115" s="36">
        <v>64086</v>
      </c>
      <c r="O115" s="36">
        <v>80962</v>
      </c>
      <c r="P115" s="26">
        <f t="shared" si="1"/>
        <v>675506</v>
      </c>
    </row>
    <row r="116" spans="1:16" s="11" customFormat="1" ht="27.75" customHeight="1">
      <c r="A116" s="59"/>
      <c r="B116" s="15" t="s">
        <v>330</v>
      </c>
      <c r="C116" s="8" t="s">
        <v>214</v>
      </c>
      <c r="D116" s="36">
        <v>5481</v>
      </c>
      <c r="E116" s="36">
        <v>1543</v>
      </c>
      <c r="F116" s="36">
        <v>1456</v>
      </c>
      <c r="G116" s="36">
        <v>2077</v>
      </c>
      <c r="H116" s="36">
        <v>2654</v>
      </c>
      <c r="I116" s="36">
        <v>1498</v>
      </c>
      <c r="J116" s="36">
        <v>972</v>
      </c>
      <c r="K116" s="36">
        <v>1050</v>
      </c>
      <c r="L116" s="36">
        <v>1420</v>
      </c>
      <c r="M116" s="36">
        <v>1902</v>
      </c>
      <c r="N116" s="36">
        <v>1978</v>
      </c>
      <c r="O116" s="36">
        <v>1887</v>
      </c>
      <c r="P116" s="26">
        <f t="shared" si="1"/>
        <v>23918</v>
      </c>
    </row>
    <row r="117" spans="1:16" s="11" customFormat="1" ht="25.5" customHeight="1">
      <c r="A117" s="64" t="s">
        <v>373</v>
      </c>
      <c r="B117" s="15" t="s">
        <v>0</v>
      </c>
      <c r="C117" s="5" t="s">
        <v>244</v>
      </c>
      <c r="D117" s="36">
        <v>24474</v>
      </c>
      <c r="E117" s="36">
        <v>19951</v>
      </c>
      <c r="F117" s="36">
        <v>13316</v>
      </c>
      <c r="G117" s="36">
        <v>17971</v>
      </c>
      <c r="H117" s="36">
        <v>20347</v>
      </c>
      <c r="I117" s="36">
        <v>22216</v>
      </c>
      <c r="J117" s="36">
        <v>29130</v>
      </c>
      <c r="K117" s="36">
        <v>34188</v>
      </c>
      <c r="L117" s="36">
        <v>22408</v>
      </c>
      <c r="M117" s="36">
        <v>24273</v>
      </c>
      <c r="N117" s="36">
        <v>21404</v>
      </c>
      <c r="O117" s="36">
        <v>28013</v>
      </c>
      <c r="P117" s="26">
        <f t="shared" si="1"/>
        <v>277691</v>
      </c>
    </row>
    <row r="118" spans="1:16" s="11" customFormat="1" ht="27.75" customHeight="1">
      <c r="A118" s="66"/>
      <c r="B118" s="5" t="s">
        <v>1</v>
      </c>
      <c r="C118" s="8"/>
      <c r="D118" s="36"/>
      <c r="E118" s="36"/>
      <c r="F118" s="36"/>
      <c r="G118" s="36"/>
      <c r="H118" s="36"/>
      <c r="I118" s="36"/>
      <c r="J118" s="36"/>
      <c r="K118" s="36"/>
      <c r="L118" s="36"/>
      <c r="M118" s="36"/>
      <c r="N118" s="36"/>
      <c r="O118" s="36"/>
      <c r="P118" s="26"/>
    </row>
    <row r="119" spans="1:16" s="11" customFormat="1" ht="25.5" customHeight="1">
      <c r="A119" s="66"/>
      <c r="B119" s="15" t="s">
        <v>2</v>
      </c>
      <c r="C119" s="8" t="s">
        <v>200</v>
      </c>
      <c r="D119" s="36">
        <v>11835</v>
      </c>
      <c r="E119" s="36">
        <v>14029</v>
      </c>
      <c r="F119" s="36">
        <v>14400</v>
      </c>
      <c r="G119" s="36">
        <v>18840</v>
      </c>
      <c r="H119" s="36">
        <v>16300</v>
      </c>
      <c r="I119" s="36">
        <v>13364</v>
      </c>
      <c r="J119" s="36">
        <v>21623</v>
      </c>
      <c r="K119" s="36">
        <v>22431</v>
      </c>
      <c r="L119" s="36">
        <v>6780</v>
      </c>
      <c r="M119" s="36">
        <v>0</v>
      </c>
      <c r="N119" s="36">
        <v>0</v>
      </c>
      <c r="O119" s="36">
        <v>0</v>
      </c>
      <c r="P119" s="26">
        <f t="shared" si="1"/>
        <v>139602</v>
      </c>
    </row>
    <row r="120" spans="1:16" s="11" customFormat="1" ht="25.5" customHeight="1">
      <c r="A120" s="7"/>
      <c r="B120" s="15" t="s">
        <v>374</v>
      </c>
      <c r="C120" s="8" t="s">
        <v>200</v>
      </c>
      <c r="D120" s="36">
        <v>2834</v>
      </c>
      <c r="E120" s="36">
        <v>3002</v>
      </c>
      <c r="F120" s="36">
        <v>2910</v>
      </c>
      <c r="G120" s="36">
        <v>3500</v>
      </c>
      <c r="H120" s="36">
        <v>3002</v>
      </c>
      <c r="I120" s="36">
        <v>2101</v>
      </c>
      <c r="J120" s="36">
        <v>2654</v>
      </c>
      <c r="K120" s="36">
        <v>2455</v>
      </c>
      <c r="L120" s="36">
        <v>2272</v>
      </c>
      <c r="M120" s="36">
        <v>3489</v>
      </c>
      <c r="N120" s="36">
        <v>2490</v>
      </c>
      <c r="O120" s="36">
        <v>2177</v>
      </c>
      <c r="P120" s="26">
        <f t="shared" si="1"/>
        <v>32886</v>
      </c>
    </row>
    <row r="121" spans="1:16" s="11" customFormat="1" ht="25.5" customHeight="1">
      <c r="A121" s="7"/>
      <c r="B121" s="15" t="s">
        <v>3</v>
      </c>
      <c r="C121" s="8" t="s">
        <v>200</v>
      </c>
      <c r="D121" s="36">
        <v>8490</v>
      </c>
      <c r="E121" s="36">
        <v>569737</v>
      </c>
      <c r="F121" s="36">
        <v>802012</v>
      </c>
      <c r="G121" s="36">
        <v>35988</v>
      </c>
      <c r="H121" s="36">
        <v>26671</v>
      </c>
      <c r="I121" s="36">
        <v>23895</v>
      </c>
      <c r="J121" s="36">
        <v>17950</v>
      </c>
      <c r="K121" s="36">
        <v>15050</v>
      </c>
      <c r="L121" s="36">
        <v>12850</v>
      </c>
      <c r="M121" s="36">
        <v>9050</v>
      </c>
      <c r="N121" s="36">
        <v>8270</v>
      </c>
      <c r="O121" s="36">
        <v>8660</v>
      </c>
      <c r="P121" s="26">
        <f t="shared" si="1"/>
        <v>1538623</v>
      </c>
    </row>
    <row r="122" spans="1:16" s="11" customFormat="1" ht="25.5" customHeight="1">
      <c r="A122" s="7"/>
      <c r="B122" s="15" t="s">
        <v>4</v>
      </c>
      <c r="C122" s="8" t="s">
        <v>200</v>
      </c>
      <c r="D122" s="36">
        <v>1616</v>
      </c>
      <c r="E122" s="36">
        <v>1251</v>
      </c>
      <c r="F122" s="36">
        <v>873</v>
      </c>
      <c r="G122" s="36">
        <v>1397</v>
      </c>
      <c r="H122" s="36">
        <v>781</v>
      </c>
      <c r="I122" s="36">
        <v>874</v>
      </c>
      <c r="J122" s="36">
        <v>2654</v>
      </c>
      <c r="K122" s="36">
        <v>1274</v>
      </c>
      <c r="L122" s="36">
        <v>1303</v>
      </c>
      <c r="M122" s="36">
        <v>2024</v>
      </c>
      <c r="N122" s="36">
        <v>1014</v>
      </c>
      <c r="O122" s="36">
        <v>1074</v>
      </c>
      <c r="P122" s="26">
        <f t="shared" si="1"/>
        <v>16135</v>
      </c>
    </row>
    <row r="123" spans="1:16" s="11" customFormat="1" ht="25.5" customHeight="1">
      <c r="A123" s="7"/>
      <c r="B123" s="15" t="s">
        <v>5</v>
      </c>
      <c r="C123" s="8" t="s">
        <v>200</v>
      </c>
      <c r="D123" s="36">
        <v>58882</v>
      </c>
      <c r="E123" s="36">
        <v>40053</v>
      </c>
      <c r="F123" s="36">
        <v>44729</v>
      </c>
      <c r="G123" s="36">
        <v>85110</v>
      </c>
      <c r="H123" s="36">
        <v>71767</v>
      </c>
      <c r="I123" s="36">
        <v>43532</v>
      </c>
      <c r="J123" s="36">
        <v>89058</v>
      </c>
      <c r="K123" s="36">
        <v>77931</v>
      </c>
      <c r="L123" s="36">
        <v>62141</v>
      </c>
      <c r="M123" s="36">
        <v>36427</v>
      </c>
      <c r="N123" s="36">
        <v>15855</v>
      </c>
      <c r="O123" s="36">
        <v>31852</v>
      </c>
      <c r="P123" s="26">
        <f t="shared" si="1"/>
        <v>657337</v>
      </c>
    </row>
    <row r="124" spans="1:16" s="11" customFormat="1" ht="25.5" customHeight="1">
      <c r="A124" s="7"/>
      <c r="B124" s="15" t="s">
        <v>6</v>
      </c>
      <c r="C124" s="8" t="s">
        <v>200</v>
      </c>
      <c r="D124" s="36">
        <v>43762</v>
      </c>
      <c r="E124" s="36">
        <v>32503</v>
      </c>
      <c r="F124" s="36">
        <v>104623</v>
      </c>
      <c r="G124" s="36">
        <v>119830</v>
      </c>
      <c r="H124" s="36">
        <v>39363</v>
      </c>
      <c r="I124" s="36">
        <v>18100</v>
      </c>
      <c r="J124" s="36">
        <v>20722</v>
      </c>
      <c r="K124" s="36">
        <v>23993</v>
      </c>
      <c r="L124" s="36">
        <v>26402</v>
      </c>
      <c r="M124" s="36">
        <v>30456</v>
      </c>
      <c r="N124" s="36">
        <v>25771</v>
      </c>
      <c r="O124" s="36">
        <v>29014</v>
      </c>
      <c r="P124" s="26">
        <f t="shared" si="1"/>
        <v>514539</v>
      </c>
    </row>
    <row r="125" spans="1:16" s="11" customFormat="1" ht="25.5" customHeight="1">
      <c r="A125" s="7"/>
      <c r="B125" s="15" t="s">
        <v>7</v>
      </c>
      <c r="C125" s="5" t="s">
        <v>200</v>
      </c>
      <c r="D125" s="36">
        <v>29227</v>
      </c>
      <c r="E125" s="36">
        <v>25194</v>
      </c>
      <c r="F125" s="36">
        <v>28157</v>
      </c>
      <c r="G125" s="36">
        <v>45649</v>
      </c>
      <c r="H125" s="36">
        <v>30392</v>
      </c>
      <c r="I125" s="36">
        <v>24862</v>
      </c>
      <c r="J125" s="36">
        <v>32685</v>
      </c>
      <c r="K125" s="36">
        <v>34051</v>
      </c>
      <c r="L125" s="36">
        <v>32129</v>
      </c>
      <c r="M125" s="36">
        <v>60580</v>
      </c>
      <c r="N125" s="36">
        <v>25047</v>
      </c>
      <c r="O125" s="36">
        <v>28657</v>
      </c>
      <c r="P125" s="26">
        <f t="shared" si="1"/>
        <v>396630</v>
      </c>
    </row>
    <row r="126" spans="1:16" s="11" customFormat="1" ht="27.75" customHeight="1">
      <c r="A126" s="7"/>
      <c r="B126" s="5" t="s">
        <v>8</v>
      </c>
      <c r="C126" s="8"/>
      <c r="D126" s="36"/>
      <c r="E126" s="36"/>
      <c r="F126" s="36"/>
      <c r="G126" s="36"/>
      <c r="H126" s="36"/>
      <c r="I126" s="36"/>
      <c r="J126" s="36"/>
      <c r="K126" s="36"/>
      <c r="L126" s="36"/>
      <c r="M126" s="36"/>
      <c r="N126" s="36"/>
      <c r="O126" s="36"/>
      <c r="P126" s="26"/>
    </row>
    <row r="127" spans="1:16" s="11" customFormat="1" ht="25.5" customHeight="1">
      <c r="A127" s="7"/>
      <c r="B127" s="15" t="s">
        <v>9</v>
      </c>
      <c r="C127" s="8" t="s">
        <v>244</v>
      </c>
      <c r="D127" s="36">
        <v>75893</v>
      </c>
      <c r="E127" s="36">
        <v>89029</v>
      </c>
      <c r="F127" s="36">
        <v>69708</v>
      </c>
      <c r="G127" s="36">
        <v>96743</v>
      </c>
      <c r="H127" s="36">
        <v>88599</v>
      </c>
      <c r="I127" s="36">
        <v>81677</v>
      </c>
      <c r="J127" s="36">
        <v>111580</v>
      </c>
      <c r="K127" s="36">
        <v>124540</v>
      </c>
      <c r="L127" s="36">
        <v>69769</v>
      </c>
      <c r="M127" s="36">
        <v>119648</v>
      </c>
      <c r="N127" s="36">
        <v>99650</v>
      </c>
      <c r="O127" s="36">
        <v>83365</v>
      </c>
      <c r="P127" s="26">
        <f t="shared" si="1"/>
        <v>1110201</v>
      </c>
    </row>
    <row r="128" spans="1:16" s="11" customFormat="1" ht="25.5" customHeight="1">
      <c r="A128" s="7"/>
      <c r="B128" s="15" t="s">
        <v>10</v>
      </c>
      <c r="C128" s="8" t="s">
        <v>244</v>
      </c>
      <c r="D128" s="36">
        <v>16347</v>
      </c>
      <c r="E128" s="36">
        <v>17056</v>
      </c>
      <c r="F128" s="36">
        <v>16111</v>
      </c>
      <c r="G128" s="36">
        <v>20379</v>
      </c>
      <c r="H128" s="36">
        <v>20190</v>
      </c>
      <c r="I128" s="36">
        <v>14948</v>
      </c>
      <c r="J128" s="36">
        <v>23325</v>
      </c>
      <c r="K128" s="36">
        <v>33563</v>
      </c>
      <c r="L128" s="36">
        <v>21388</v>
      </c>
      <c r="M128" s="36">
        <v>26632</v>
      </c>
      <c r="N128" s="36">
        <v>23327</v>
      </c>
      <c r="O128" s="36">
        <v>19557</v>
      </c>
      <c r="P128" s="26">
        <f t="shared" si="1"/>
        <v>252823</v>
      </c>
    </row>
    <row r="129" spans="1:16" s="11" customFormat="1" ht="25.5" customHeight="1">
      <c r="A129" s="7"/>
      <c r="B129" s="15" t="s">
        <v>201</v>
      </c>
      <c r="C129" s="12" t="s">
        <v>244</v>
      </c>
      <c r="D129" s="36">
        <v>301188</v>
      </c>
      <c r="E129" s="36">
        <v>334827</v>
      </c>
      <c r="F129" s="36">
        <v>247116</v>
      </c>
      <c r="G129" s="36">
        <v>295903</v>
      </c>
      <c r="H129" s="36">
        <v>342404</v>
      </c>
      <c r="I129" s="36">
        <v>167250</v>
      </c>
      <c r="J129" s="36">
        <v>325457</v>
      </c>
      <c r="K129" s="36">
        <v>353779</v>
      </c>
      <c r="L129" s="36">
        <v>229861</v>
      </c>
      <c r="M129" s="36">
        <v>238784</v>
      </c>
      <c r="N129" s="36">
        <v>223636</v>
      </c>
      <c r="O129" s="36">
        <v>230068</v>
      </c>
      <c r="P129" s="26">
        <f t="shared" si="1"/>
        <v>3290273</v>
      </c>
    </row>
    <row r="130" spans="1:16" s="11" customFormat="1" ht="27.75" customHeight="1">
      <c r="A130" s="7"/>
      <c r="B130" s="5" t="s">
        <v>11</v>
      </c>
      <c r="C130" s="8"/>
      <c r="D130" s="36"/>
      <c r="E130" s="36"/>
      <c r="F130" s="36"/>
      <c r="G130" s="36"/>
      <c r="H130" s="36"/>
      <c r="I130" s="36"/>
      <c r="J130" s="36"/>
      <c r="K130" s="36"/>
      <c r="L130" s="36"/>
      <c r="M130" s="36"/>
      <c r="N130" s="36"/>
      <c r="O130" s="36"/>
      <c r="P130" s="26"/>
    </row>
    <row r="131" spans="1:16" s="11" customFormat="1" ht="25.5" customHeight="1">
      <c r="A131" s="7"/>
      <c r="B131" s="15" t="s">
        <v>12</v>
      </c>
      <c r="C131" s="8" t="s">
        <v>158</v>
      </c>
      <c r="D131" s="36">
        <v>43407</v>
      </c>
      <c r="E131" s="36">
        <v>42835</v>
      </c>
      <c r="F131" s="36">
        <v>43440</v>
      </c>
      <c r="G131" s="36">
        <v>61049</v>
      </c>
      <c r="H131" s="36">
        <v>46693</v>
      </c>
      <c r="I131" s="36">
        <v>30082</v>
      </c>
      <c r="J131" s="36">
        <v>40111</v>
      </c>
      <c r="K131" s="36">
        <v>36919</v>
      </c>
      <c r="L131" s="36">
        <v>35428</v>
      </c>
      <c r="M131" s="36">
        <v>54187</v>
      </c>
      <c r="N131" s="36">
        <v>57004</v>
      </c>
      <c r="O131" s="36">
        <v>46791</v>
      </c>
      <c r="P131" s="26">
        <f t="shared" si="1"/>
        <v>537946</v>
      </c>
    </row>
    <row r="132" spans="1:16" s="11" customFormat="1" ht="25.5" customHeight="1">
      <c r="A132" s="7"/>
      <c r="B132" s="15" t="s">
        <v>13</v>
      </c>
      <c r="C132" s="8" t="s">
        <v>158</v>
      </c>
      <c r="D132" s="36">
        <v>11219</v>
      </c>
      <c r="E132" s="36">
        <v>9826</v>
      </c>
      <c r="F132" s="36">
        <v>8361</v>
      </c>
      <c r="G132" s="36">
        <v>8863</v>
      </c>
      <c r="H132" s="36">
        <v>10558</v>
      </c>
      <c r="I132" s="36">
        <v>5411</v>
      </c>
      <c r="J132" s="36">
        <v>14784</v>
      </c>
      <c r="K132" s="36">
        <v>14001</v>
      </c>
      <c r="L132" s="36">
        <v>10075</v>
      </c>
      <c r="M132" s="36">
        <v>11685</v>
      </c>
      <c r="N132" s="36">
        <v>9994</v>
      </c>
      <c r="O132" s="36">
        <v>9776</v>
      </c>
      <c r="P132" s="26">
        <f t="shared" si="1"/>
        <v>124553</v>
      </c>
    </row>
    <row r="133" spans="1:16" s="11" customFormat="1" ht="25.5" customHeight="1">
      <c r="A133" s="7"/>
      <c r="B133" s="15" t="s">
        <v>14</v>
      </c>
      <c r="C133" s="8" t="s">
        <v>158</v>
      </c>
      <c r="D133" s="36">
        <v>16885</v>
      </c>
      <c r="E133" s="36">
        <v>6544</v>
      </c>
      <c r="F133" s="36">
        <v>6119</v>
      </c>
      <c r="G133" s="36">
        <v>11328</v>
      </c>
      <c r="H133" s="36">
        <v>9183</v>
      </c>
      <c r="I133" s="36">
        <v>5426</v>
      </c>
      <c r="J133" s="36">
        <v>12981</v>
      </c>
      <c r="K133" s="36">
        <v>13254</v>
      </c>
      <c r="L133" s="36">
        <v>8593</v>
      </c>
      <c r="M133" s="36">
        <v>12373</v>
      </c>
      <c r="N133" s="36">
        <v>11230</v>
      </c>
      <c r="O133" s="36">
        <v>7499</v>
      </c>
      <c r="P133" s="26">
        <f aca="true" t="shared" si="2" ref="P133:P196">SUM(D133:O133)</f>
        <v>121415</v>
      </c>
    </row>
    <row r="134" spans="1:16" s="11" customFormat="1" ht="25.5" customHeight="1">
      <c r="A134" s="7"/>
      <c r="B134" s="15" t="s">
        <v>15</v>
      </c>
      <c r="C134" s="8" t="s">
        <v>203</v>
      </c>
      <c r="D134" s="36">
        <v>9277</v>
      </c>
      <c r="E134" s="36">
        <v>18909</v>
      </c>
      <c r="F134" s="36">
        <v>6813</v>
      </c>
      <c r="G134" s="36">
        <v>6040</v>
      </c>
      <c r="H134" s="36">
        <v>4176</v>
      </c>
      <c r="I134" s="36">
        <v>2611</v>
      </c>
      <c r="J134" s="36">
        <v>8219</v>
      </c>
      <c r="K134" s="36">
        <v>9737</v>
      </c>
      <c r="L134" s="36">
        <v>8443</v>
      </c>
      <c r="M134" s="36">
        <v>9433</v>
      </c>
      <c r="N134" s="36">
        <v>7697</v>
      </c>
      <c r="O134" s="36">
        <v>6613</v>
      </c>
      <c r="P134" s="26">
        <f t="shared" si="2"/>
        <v>97968</v>
      </c>
    </row>
    <row r="135" spans="1:16" s="11" customFormat="1" ht="25.5" customHeight="1">
      <c r="A135" s="32"/>
      <c r="B135" s="5" t="s">
        <v>16</v>
      </c>
      <c r="C135" s="8"/>
      <c r="D135" s="36"/>
      <c r="E135" s="36"/>
      <c r="F135" s="36"/>
      <c r="G135" s="36"/>
      <c r="H135" s="36"/>
      <c r="I135" s="36"/>
      <c r="J135" s="36"/>
      <c r="K135" s="36"/>
      <c r="L135" s="36"/>
      <c r="M135" s="36"/>
      <c r="N135" s="36"/>
      <c r="O135" s="36"/>
      <c r="P135" s="26"/>
    </row>
    <row r="136" spans="1:16" s="11" customFormat="1" ht="25.5" customHeight="1">
      <c r="A136" s="46"/>
      <c r="B136" s="15" t="s">
        <v>17</v>
      </c>
      <c r="C136" s="8" t="s">
        <v>212</v>
      </c>
      <c r="D136" s="36">
        <v>3616</v>
      </c>
      <c r="E136" s="36">
        <v>3930</v>
      </c>
      <c r="F136" s="36">
        <v>4595</v>
      </c>
      <c r="G136" s="36">
        <v>12542</v>
      </c>
      <c r="H136" s="36">
        <v>13156</v>
      </c>
      <c r="I136" s="36">
        <v>12490</v>
      </c>
      <c r="J136" s="36">
        <v>15210</v>
      </c>
      <c r="K136" s="36">
        <v>13155</v>
      </c>
      <c r="L136" s="36">
        <v>10218</v>
      </c>
      <c r="M136" s="36">
        <v>12517</v>
      </c>
      <c r="N136" s="36">
        <v>11689</v>
      </c>
      <c r="O136" s="36">
        <v>10129</v>
      </c>
      <c r="P136" s="26">
        <f t="shared" si="2"/>
        <v>123247</v>
      </c>
    </row>
    <row r="137" spans="1:16" s="11" customFormat="1" ht="25.5" customHeight="1">
      <c r="A137" s="46"/>
      <c r="B137" s="15" t="s">
        <v>18</v>
      </c>
      <c r="C137" s="8" t="s">
        <v>212</v>
      </c>
      <c r="D137" s="36">
        <v>28729</v>
      </c>
      <c r="E137" s="36">
        <v>25420</v>
      </c>
      <c r="F137" s="36">
        <v>32317</v>
      </c>
      <c r="G137" s="36">
        <v>43316</v>
      </c>
      <c r="H137" s="36">
        <v>47484</v>
      </c>
      <c r="I137" s="36">
        <v>42894</v>
      </c>
      <c r="J137" s="36">
        <v>50717</v>
      </c>
      <c r="K137" s="36">
        <v>47750</v>
      </c>
      <c r="L137" s="36">
        <v>32756</v>
      </c>
      <c r="M137" s="36">
        <v>54848</v>
      </c>
      <c r="N137" s="36">
        <v>44500</v>
      </c>
      <c r="O137" s="36">
        <v>33712</v>
      </c>
      <c r="P137" s="26">
        <f t="shared" si="2"/>
        <v>484443</v>
      </c>
    </row>
    <row r="138" spans="1:16" s="11" customFormat="1" ht="25.5" customHeight="1">
      <c r="A138" s="17"/>
      <c r="B138" s="15" t="s">
        <v>19</v>
      </c>
      <c r="C138" s="8" t="s">
        <v>212</v>
      </c>
      <c r="D138" s="36">
        <v>10386</v>
      </c>
      <c r="E138" s="36">
        <v>8752</v>
      </c>
      <c r="F138" s="36">
        <v>10956</v>
      </c>
      <c r="G138" s="36">
        <v>15724</v>
      </c>
      <c r="H138" s="36">
        <v>19493</v>
      </c>
      <c r="I138" s="36">
        <v>16266</v>
      </c>
      <c r="J138" s="36">
        <v>19257</v>
      </c>
      <c r="K138" s="36">
        <v>17594</v>
      </c>
      <c r="L138" s="36">
        <v>11531</v>
      </c>
      <c r="M138" s="36">
        <v>16864</v>
      </c>
      <c r="N138" s="36">
        <v>12773</v>
      </c>
      <c r="O138" s="36">
        <v>10231</v>
      </c>
      <c r="P138" s="26">
        <f t="shared" si="2"/>
        <v>169827</v>
      </c>
    </row>
    <row r="139" spans="1:16" s="11" customFormat="1" ht="25.5" customHeight="1">
      <c r="A139" s="43"/>
      <c r="B139" s="15" t="s">
        <v>20</v>
      </c>
      <c r="C139" s="8" t="s">
        <v>212</v>
      </c>
      <c r="D139" s="36">
        <v>13904</v>
      </c>
      <c r="E139" s="36">
        <v>13471</v>
      </c>
      <c r="F139" s="36">
        <v>14772</v>
      </c>
      <c r="G139" s="36">
        <v>20306</v>
      </c>
      <c r="H139" s="36">
        <v>23345</v>
      </c>
      <c r="I139" s="36">
        <v>19471</v>
      </c>
      <c r="J139" s="36">
        <v>21541</v>
      </c>
      <c r="K139" s="36">
        <v>21336</v>
      </c>
      <c r="L139" s="36">
        <v>15463</v>
      </c>
      <c r="M139" s="36">
        <v>23195</v>
      </c>
      <c r="N139" s="36">
        <v>18493</v>
      </c>
      <c r="O139" s="36">
        <v>14240</v>
      </c>
      <c r="P139" s="26">
        <f t="shared" si="2"/>
        <v>219537</v>
      </c>
    </row>
    <row r="140" spans="1:16" s="11" customFormat="1" ht="25.5" customHeight="1">
      <c r="A140" s="48" t="s">
        <v>375</v>
      </c>
      <c r="B140" s="15" t="s">
        <v>21</v>
      </c>
      <c r="C140" s="8" t="s">
        <v>212</v>
      </c>
      <c r="D140" s="36">
        <v>18377</v>
      </c>
      <c r="E140" s="36">
        <v>16430</v>
      </c>
      <c r="F140" s="36">
        <v>21823</v>
      </c>
      <c r="G140" s="36">
        <v>24830</v>
      </c>
      <c r="H140" s="36">
        <v>31724</v>
      </c>
      <c r="I140" s="36">
        <v>27619</v>
      </c>
      <c r="J140" s="36">
        <v>28860</v>
      </c>
      <c r="K140" s="36">
        <v>30017</v>
      </c>
      <c r="L140" s="36">
        <v>22221</v>
      </c>
      <c r="M140" s="36">
        <v>31356</v>
      </c>
      <c r="N140" s="36">
        <v>25966</v>
      </c>
      <c r="O140" s="36">
        <v>21433</v>
      </c>
      <c r="P140" s="26">
        <f t="shared" si="2"/>
        <v>300656</v>
      </c>
    </row>
    <row r="141" spans="1:16" s="11" customFormat="1" ht="25.5" customHeight="1">
      <c r="A141" s="45" t="s">
        <v>376</v>
      </c>
      <c r="B141" s="15" t="s">
        <v>22</v>
      </c>
      <c r="C141" s="8" t="s">
        <v>212</v>
      </c>
      <c r="D141" s="36">
        <v>6530</v>
      </c>
      <c r="E141" s="36">
        <v>6327</v>
      </c>
      <c r="F141" s="36">
        <v>7855</v>
      </c>
      <c r="G141" s="36">
        <v>11576</v>
      </c>
      <c r="H141" s="36">
        <v>16241</v>
      </c>
      <c r="I141" s="36">
        <v>14058</v>
      </c>
      <c r="J141" s="36">
        <v>17353</v>
      </c>
      <c r="K141" s="36">
        <v>14919</v>
      </c>
      <c r="L141" s="36">
        <v>10104</v>
      </c>
      <c r="M141" s="36">
        <v>13708</v>
      </c>
      <c r="N141" s="36">
        <v>9027</v>
      </c>
      <c r="O141" s="36">
        <v>6284</v>
      </c>
      <c r="P141" s="26">
        <f t="shared" si="2"/>
        <v>133982</v>
      </c>
    </row>
    <row r="142" spans="1:16" s="11" customFormat="1" ht="25.5" customHeight="1">
      <c r="A142" s="24" t="s">
        <v>370</v>
      </c>
      <c r="B142" s="15" t="s">
        <v>23</v>
      </c>
      <c r="C142" s="8" t="s">
        <v>212</v>
      </c>
      <c r="D142" s="36">
        <v>7505</v>
      </c>
      <c r="E142" s="36">
        <v>8011</v>
      </c>
      <c r="F142" s="36">
        <v>9636</v>
      </c>
      <c r="G142" s="36">
        <v>13016</v>
      </c>
      <c r="H142" s="36">
        <v>15600</v>
      </c>
      <c r="I142" s="36">
        <v>15258</v>
      </c>
      <c r="J142" s="36">
        <v>18568</v>
      </c>
      <c r="K142" s="36">
        <v>17035</v>
      </c>
      <c r="L142" s="36">
        <v>12117</v>
      </c>
      <c r="M142" s="36">
        <v>18427</v>
      </c>
      <c r="N142" s="36">
        <v>12949</v>
      </c>
      <c r="O142" s="36">
        <v>8941</v>
      </c>
      <c r="P142" s="26">
        <f t="shared" si="2"/>
        <v>157063</v>
      </c>
    </row>
    <row r="143" spans="1:16" s="11" customFormat="1" ht="25.5" customHeight="1">
      <c r="A143" s="24" t="s">
        <v>371</v>
      </c>
      <c r="B143" s="4" t="s">
        <v>211</v>
      </c>
      <c r="C143" s="8" t="s">
        <v>212</v>
      </c>
      <c r="D143" s="36">
        <v>7705</v>
      </c>
      <c r="E143" s="36">
        <v>7499</v>
      </c>
      <c r="F143" s="36">
        <v>8847</v>
      </c>
      <c r="G143" s="36">
        <v>12881</v>
      </c>
      <c r="H143" s="36">
        <v>17690</v>
      </c>
      <c r="I143" s="36">
        <v>15552</v>
      </c>
      <c r="J143" s="36">
        <v>19043</v>
      </c>
      <c r="K143" s="36">
        <v>15906</v>
      </c>
      <c r="L143" s="36">
        <v>8853</v>
      </c>
      <c r="M143" s="36">
        <v>16011</v>
      </c>
      <c r="N143" s="36">
        <v>12117</v>
      </c>
      <c r="O143" s="36">
        <v>7444</v>
      </c>
      <c r="P143" s="26">
        <f t="shared" si="2"/>
        <v>149548</v>
      </c>
    </row>
    <row r="144" spans="1:16" s="11" customFormat="1" ht="25.5" customHeight="1">
      <c r="A144" s="46"/>
      <c r="B144" s="4" t="s">
        <v>24</v>
      </c>
      <c r="C144" s="8" t="s">
        <v>212</v>
      </c>
      <c r="D144" s="36">
        <v>19048</v>
      </c>
      <c r="E144" s="36">
        <v>15752</v>
      </c>
      <c r="F144" s="36">
        <v>18667</v>
      </c>
      <c r="G144" s="36">
        <v>18835</v>
      </c>
      <c r="H144" s="36">
        <v>22777</v>
      </c>
      <c r="I144" s="36">
        <v>19553</v>
      </c>
      <c r="J144" s="36">
        <v>24318</v>
      </c>
      <c r="K144" s="36">
        <v>22296</v>
      </c>
      <c r="L144" s="36">
        <v>14506</v>
      </c>
      <c r="M144" s="36">
        <v>26124</v>
      </c>
      <c r="N144" s="36">
        <v>25037</v>
      </c>
      <c r="O144" s="36">
        <v>21290</v>
      </c>
      <c r="P144" s="26">
        <f t="shared" si="2"/>
        <v>248203</v>
      </c>
    </row>
    <row r="145" spans="1:16" s="11" customFormat="1" ht="25.5" customHeight="1">
      <c r="A145" s="38"/>
      <c r="B145" s="4" t="s">
        <v>25</v>
      </c>
      <c r="C145" s="8" t="s">
        <v>212</v>
      </c>
      <c r="D145" s="36">
        <v>14679</v>
      </c>
      <c r="E145" s="36">
        <v>11270</v>
      </c>
      <c r="F145" s="36">
        <v>19488</v>
      </c>
      <c r="G145" s="36">
        <v>18524</v>
      </c>
      <c r="H145" s="36">
        <v>21107</v>
      </c>
      <c r="I145" s="36">
        <v>16750</v>
      </c>
      <c r="J145" s="36">
        <v>18079</v>
      </c>
      <c r="K145" s="36">
        <v>16602</v>
      </c>
      <c r="L145" s="36">
        <v>13319</v>
      </c>
      <c r="M145" s="36">
        <v>23137</v>
      </c>
      <c r="N145" s="36">
        <v>23931</v>
      </c>
      <c r="O145" s="36">
        <v>18528</v>
      </c>
      <c r="P145" s="26">
        <f t="shared" si="2"/>
        <v>215414</v>
      </c>
    </row>
    <row r="146" spans="1:16" s="11" customFormat="1" ht="27" customHeight="1">
      <c r="A146" s="41"/>
      <c r="B146" s="5" t="s">
        <v>377</v>
      </c>
      <c r="C146" s="8" t="s">
        <v>364</v>
      </c>
      <c r="D146" s="36">
        <v>74542</v>
      </c>
      <c r="E146" s="36">
        <v>255567</v>
      </c>
      <c r="F146" s="36">
        <v>98113</v>
      </c>
      <c r="G146" s="36">
        <v>232483</v>
      </c>
      <c r="H146" s="36">
        <v>281150</v>
      </c>
      <c r="I146" s="36">
        <v>202567</v>
      </c>
      <c r="J146" s="36">
        <v>329171</v>
      </c>
      <c r="K146" s="36">
        <v>375809</v>
      </c>
      <c r="L146" s="36">
        <v>235872</v>
      </c>
      <c r="M146" s="36">
        <v>246362</v>
      </c>
      <c r="N146" s="36">
        <v>148802</v>
      </c>
      <c r="O146" s="36">
        <v>104672</v>
      </c>
      <c r="P146" s="26">
        <f t="shared" si="2"/>
        <v>2585110</v>
      </c>
    </row>
    <row r="147" spans="1:16" s="11" customFormat="1" ht="27" customHeight="1">
      <c r="A147" s="41"/>
      <c r="B147" s="5" t="s">
        <v>378</v>
      </c>
      <c r="C147" s="8" t="s">
        <v>200</v>
      </c>
      <c r="D147" s="36">
        <v>334485</v>
      </c>
      <c r="E147" s="36">
        <v>318772</v>
      </c>
      <c r="F147" s="36">
        <v>310789</v>
      </c>
      <c r="G147" s="36">
        <v>351929</v>
      </c>
      <c r="H147" s="36">
        <v>369998</v>
      </c>
      <c r="I147" s="36">
        <v>320848</v>
      </c>
      <c r="J147" s="36">
        <v>424706</v>
      </c>
      <c r="K147" s="36">
        <v>431185</v>
      </c>
      <c r="L147" s="36">
        <v>264756</v>
      </c>
      <c r="M147" s="36">
        <v>386268</v>
      </c>
      <c r="N147" s="36">
        <v>429425</v>
      </c>
      <c r="O147" s="36">
        <v>467762</v>
      </c>
      <c r="P147" s="26">
        <f t="shared" si="2"/>
        <v>4410923</v>
      </c>
    </row>
    <row r="148" spans="1:16" s="11" customFormat="1" ht="27" customHeight="1">
      <c r="A148" s="39"/>
      <c r="B148" s="5" t="s">
        <v>140</v>
      </c>
      <c r="C148" s="8" t="s">
        <v>200</v>
      </c>
      <c r="D148" s="36">
        <v>35235</v>
      </c>
      <c r="E148" s="36">
        <v>41676</v>
      </c>
      <c r="F148" s="36">
        <v>29819</v>
      </c>
      <c r="G148" s="36">
        <v>48177</v>
      </c>
      <c r="H148" s="36">
        <v>46748</v>
      </c>
      <c r="I148" s="36">
        <v>44300</v>
      </c>
      <c r="J148" s="36">
        <v>69949</v>
      </c>
      <c r="K148" s="36">
        <v>71639</v>
      </c>
      <c r="L148" s="36">
        <v>52168</v>
      </c>
      <c r="M148" s="36">
        <v>25756</v>
      </c>
      <c r="N148" s="36">
        <v>24684</v>
      </c>
      <c r="O148" s="36">
        <v>20444</v>
      </c>
      <c r="P148" s="26">
        <f t="shared" si="2"/>
        <v>510595</v>
      </c>
    </row>
    <row r="149" spans="1:16" s="11" customFormat="1" ht="27" customHeight="1">
      <c r="A149" s="41"/>
      <c r="B149" s="5" t="s">
        <v>26</v>
      </c>
      <c r="C149" s="8" t="s">
        <v>200</v>
      </c>
      <c r="D149" s="36">
        <v>100242</v>
      </c>
      <c r="E149" s="36">
        <v>133249</v>
      </c>
      <c r="F149" s="36">
        <v>175605</v>
      </c>
      <c r="G149" s="36">
        <v>160725</v>
      </c>
      <c r="H149" s="36">
        <v>165910</v>
      </c>
      <c r="I149" s="36">
        <v>155400</v>
      </c>
      <c r="J149" s="36">
        <v>138643</v>
      </c>
      <c r="K149" s="36">
        <v>142142</v>
      </c>
      <c r="L149" s="36">
        <v>128407</v>
      </c>
      <c r="M149" s="36">
        <v>154435</v>
      </c>
      <c r="N149" s="36">
        <v>168572</v>
      </c>
      <c r="O149" s="36">
        <v>161406</v>
      </c>
      <c r="P149" s="26">
        <f t="shared" si="2"/>
        <v>1784736</v>
      </c>
    </row>
    <row r="150" spans="1:16" s="11" customFormat="1" ht="27" customHeight="1">
      <c r="A150" s="41"/>
      <c r="B150" s="5" t="s">
        <v>141</v>
      </c>
      <c r="C150" s="8" t="s">
        <v>200</v>
      </c>
      <c r="D150" s="36">
        <v>46235</v>
      </c>
      <c r="E150" s="36">
        <v>54910</v>
      </c>
      <c r="F150" s="36">
        <v>24519</v>
      </c>
      <c r="G150" s="36">
        <v>39831</v>
      </c>
      <c r="H150" s="36">
        <v>39125</v>
      </c>
      <c r="I150" s="36">
        <v>43468</v>
      </c>
      <c r="J150" s="36">
        <v>45240</v>
      </c>
      <c r="K150" s="36">
        <v>28157</v>
      </c>
      <c r="L150" s="36">
        <v>21925</v>
      </c>
      <c r="M150" s="36">
        <v>16109</v>
      </c>
      <c r="N150" s="36">
        <v>19444</v>
      </c>
      <c r="O150" s="36">
        <v>11908</v>
      </c>
      <c r="P150" s="26">
        <f t="shared" si="2"/>
        <v>390871</v>
      </c>
    </row>
    <row r="151" spans="1:16" s="11" customFormat="1" ht="27" customHeight="1">
      <c r="A151" s="59" t="s">
        <v>379</v>
      </c>
      <c r="B151" s="5" t="s">
        <v>142</v>
      </c>
      <c r="C151" s="8" t="s">
        <v>200</v>
      </c>
      <c r="D151" s="36">
        <v>187075</v>
      </c>
      <c r="E151" s="36">
        <v>212926</v>
      </c>
      <c r="F151" s="36">
        <v>173452</v>
      </c>
      <c r="G151" s="36">
        <v>317900</v>
      </c>
      <c r="H151" s="36">
        <v>313367</v>
      </c>
      <c r="I151" s="36">
        <v>170077</v>
      </c>
      <c r="J151" s="36">
        <v>417942</v>
      </c>
      <c r="K151" s="36">
        <v>395504</v>
      </c>
      <c r="L151" s="36">
        <v>188831</v>
      </c>
      <c r="M151" s="36">
        <v>178302</v>
      </c>
      <c r="N151" s="36">
        <v>143097</v>
      </c>
      <c r="O151" s="36">
        <v>170888</v>
      </c>
      <c r="P151" s="26">
        <f t="shared" si="2"/>
        <v>2869361</v>
      </c>
    </row>
    <row r="152" spans="1:16" s="11" customFormat="1" ht="27" customHeight="1">
      <c r="A152" s="65"/>
      <c r="B152" s="5" t="s">
        <v>27</v>
      </c>
      <c r="C152" s="8" t="s">
        <v>200</v>
      </c>
      <c r="D152" s="36">
        <v>39348</v>
      </c>
      <c r="E152" s="36">
        <v>39508</v>
      </c>
      <c r="F152" s="36">
        <v>45138</v>
      </c>
      <c r="G152" s="36">
        <v>50022</v>
      </c>
      <c r="H152" s="36">
        <v>33078</v>
      </c>
      <c r="I152" s="36">
        <v>13099</v>
      </c>
      <c r="J152" s="36">
        <v>22399</v>
      </c>
      <c r="K152" s="36">
        <v>17432</v>
      </c>
      <c r="L152" s="36">
        <v>17770</v>
      </c>
      <c r="M152" s="36">
        <v>20267</v>
      </c>
      <c r="N152" s="36">
        <v>20809</v>
      </c>
      <c r="O152" s="36">
        <v>18212</v>
      </c>
      <c r="P152" s="26">
        <f t="shared" si="2"/>
        <v>337082</v>
      </c>
    </row>
    <row r="153" spans="1:16" s="11" customFormat="1" ht="27" customHeight="1">
      <c r="A153" s="65"/>
      <c r="B153" s="5" t="s">
        <v>143</v>
      </c>
      <c r="C153" s="8" t="s">
        <v>200</v>
      </c>
      <c r="D153" s="36">
        <v>344903</v>
      </c>
      <c r="E153" s="36">
        <v>295856</v>
      </c>
      <c r="F153" s="36">
        <v>225943</v>
      </c>
      <c r="G153" s="36">
        <v>366508</v>
      </c>
      <c r="H153" s="36">
        <v>263218</v>
      </c>
      <c r="I153" s="36">
        <v>132481</v>
      </c>
      <c r="J153" s="36">
        <v>199448</v>
      </c>
      <c r="K153" s="36">
        <v>217607</v>
      </c>
      <c r="L153" s="36">
        <v>174479</v>
      </c>
      <c r="M153" s="36">
        <v>289777</v>
      </c>
      <c r="N153" s="36">
        <v>250807</v>
      </c>
      <c r="O153" s="36">
        <v>286927</v>
      </c>
      <c r="P153" s="26">
        <f t="shared" si="2"/>
        <v>3047954</v>
      </c>
    </row>
    <row r="154" spans="1:16" s="11" customFormat="1" ht="27" customHeight="1">
      <c r="A154" s="64" t="s">
        <v>202</v>
      </c>
      <c r="B154" s="5" t="s">
        <v>144</v>
      </c>
      <c r="C154" s="8" t="s">
        <v>200</v>
      </c>
      <c r="D154" s="36">
        <v>34722</v>
      </c>
      <c r="E154" s="36">
        <v>41336</v>
      </c>
      <c r="F154" s="36">
        <v>51339</v>
      </c>
      <c r="G154" s="36">
        <v>54151</v>
      </c>
      <c r="H154" s="36">
        <v>38541</v>
      </c>
      <c r="I154" s="36">
        <v>30716</v>
      </c>
      <c r="J154" s="36">
        <v>63541</v>
      </c>
      <c r="K154" s="36">
        <v>81772</v>
      </c>
      <c r="L154" s="36">
        <v>52149</v>
      </c>
      <c r="M154" s="36">
        <v>58381</v>
      </c>
      <c r="N154" s="36">
        <v>44315</v>
      </c>
      <c r="O154" s="36">
        <v>51477</v>
      </c>
      <c r="P154" s="26">
        <f t="shared" si="2"/>
        <v>602440</v>
      </c>
    </row>
    <row r="155" spans="1:16" s="11" customFormat="1" ht="27" customHeight="1">
      <c r="A155" s="60"/>
      <c r="B155" s="5" t="s">
        <v>145</v>
      </c>
      <c r="C155" s="8" t="s">
        <v>200</v>
      </c>
      <c r="D155" s="36">
        <v>493736</v>
      </c>
      <c r="E155" s="36">
        <v>401676</v>
      </c>
      <c r="F155" s="36">
        <v>382513</v>
      </c>
      <c r="G155" s="36">
        <v>417041</v>
      </c>
      <c r="H155" s="36">
        <v>386749</v>
      </c>
      <c r="I155" s="36">
        <v>418381</v>
      </c>
      <c r="J155" s="36">
        <v>416610</v>
      </c>
      <c r="K155" s="36">
        <v>479505</v>
      </c>
      <c r="L155" s="36">
        <v>368538</v>
      </c>
      <c r="M155" s="36">
        <v>448353</v>
      </c>
      <c r="N155" s="36">
        <v>435444</v>
      </c>
      <c r="O155" s="36">
        <v>604810</v>
      </c>
      <c r="P155" s="26">
        <f t="shared" si="2"/>
        <v>5253356</v>
      </c>
    </row>
    <row r="156" spans="1:16" s="11" customFormat="1" ht="27" customHeight="1">
      <c r="A156" s="60"/>
      <c r="B156" s="5" t="s">
        <v>28</v>
      </c>
      <c r="C156" s="8" t="s">
        <v>200</v>
      </c>
      <c r="D156" s="36">
        <v>216828</v>
      </c>
      <c r="E156" s="36">
        <v>208100</v>
      </c>
      <c r="F156" s="36">
        <v>209719</v>
      </c>
      <c r="G156" s="36">
        <v>208927</v>
      </c>
      <c r="H156" s="36">
        <v>157575</v>
      </c>
      <c r="I156" s="36">
        <v>124840</v>
      </c>
      <c r="J156" s="36">
        <v>126797</v>
      </c>
      <c r="K156" s="36">
        <v>132630</v>
      </c>
      <c r="L156" s="36">
        <v>117610</v>
      </c>
      <c r="M156" s="36">
        <v>166287</v>
      </c>
      <c r="N156" s="36">
        <v>323587</v>
      </c>
      <c r="O156" s="36">
        <v>488364</v>
      </c>
      <c r="P156" s="26">
        <f t="shared" si="2"/>
        <v>2481264</v>
      </c>
    </row>
    <row r="157" spans="1:16" s="11" customFormat="1" ht="27" customHeight="1">
      <c r="A157" s="60"/>
      <c r="B157" s="5" t="s">
        <v>29</v>
      </c>
      <c r="C157" s="8" t="s">
        <v>200</v>
      </c>
      <c r="D157" s="36">
        <v>562680</v>
      </c>
      <c r="E157" s="36">
        <v>535708</v>
      </c>
      <c r="F157" s="36">
        <v>373013</v>
      </c>
      <c r="G157" s="36">
        <v>355138</v>
      </c>
      <c r="H157" s="36">
        <v>305886</v>
      </c>
      <c r="I157" s="36">
        <v>291125</v>
      </c>
      <c r="J157" s="36">
        <v>343171</v>
      </c>
      <c r="K157" s="36">
        <v>389121</v>
      </c>
      <c r="L157" s="36">
        <v>310153</v>
      </c>
      <c r="M157" s="36">
        <v>357509</v>
      </c>
      <c r="N157" s="36">
        <v>314068</v>
      </c>
      <c r="O157" s="36">
        <v>356081</v>
      </c>
      <c r="P157" s="26">
        <f t="shared" si="2"/>
        <v>4493653</v>
      </c>
    </row>
    <row r="158" spans="1:16" s="11" customFormat="1" ht="27" customHeight="1">
      <c r="A158" s="41"/>
      <c r="B158" s="5" t="s">
        <v>146</v>
      </c>
      <c r="C158" s="8" t="s">
        <v>200</v>
      </c>
      <c r="D158" s="36">
        <v>81780</v>
      </c>
      <c r="E158" s="36">
        <v>78068</v>
      </c>
      <c r="F158" s="36">
        <v>108875</v>
      </c>
      <c r="G158" s="36">
        <v>97612</v>
      </c>
      <c r="H158" s="36">
        <v>96702</v>
      </c>
      <c r="I158" s="36">
        <v>108691</v>
      </c>
      <c r="J158" s="36">
        <v>185805</v>
      </c>
      <c r="K158" s="36">
        <v>175164</v>
      </c>
      <c r="L158" s="36">
        <v>90346</v>
      </c>
      <c r="M158" s="36">
        <v>89991</v>
      </c>
      <c r="N158" s="36">
        <v>71851</v>
      </c>
      <c r="O158" s="36">
        <v>92873</v>
      </c>
      <c r="P158" s="26">
        <f t="shared" si="2"/>
        <v>1277758</v>
      </c>
    </row>
    <row r="159" spans="1:16" s="11" customFormat="1" ht="27" customHeight="1">
      <c r="A159" s="7"/>
      <c r="B159" s="5" t="s">
        <v>147</v>
      </c>
      <c r="C159" s="8" t="s">
        <v>200</v>
      </c>
      <c r="D159" s="36">
        <v>14877</v>
      </c>
      <c r="E159" s="36">
        <v>17444</v>
      </c>
      <c r="F159" s="36">
        <v>14798</v>
      </c>
      <c r="G159" s="36">
        <v>25005</v>
      </c>
      <c r="H159" s="36">
        <v>22115</v>
      </c>
      <c r="I159" s="36">
        <v>24933</v>
      </c>
      <c r="J159" s="36">
        <v>29650</v>
      </c>
      <c r="K159" s="36">
        <v>38664</v>
      </c>
      <c r="L159" s="36">
        <v>12470</v>
      </c>
      <c r="M159" s="36">
        <v>17230</v>
      </c>
      <c r="N159" s="36">
        <v>20098</v>
      </c>
      <c r="O159" s="36">
        <v>17044</v>
      </c>
      <c r="P159" s="26">
        <f t="shared" si="2"/>
        <v>254328</v>
      </c>
    </row>
    <row r="160" spans="1:16" s="11" customFormat="1" ht="27" customHeight="1">
      <c r="A160" s="24"/>
      <c r="B160" s="5" t="s">
        <v>148</v>
      </c>
      <c r="C160" s="8" t="s">
        <v>200</v>
      </c>
      <c r="D160" s="36">
        <v>31988</v>
      </c>
      <c r="E160" s="36">
        <v>38756</v>
      </c>
      <c r="F160" s="36">
        <v>36799</v>
      </c>
      <c r="G160" s="36">
        <v>56451</v>
      </c>
      <c r="H160" s="36">
        <v>38868</v>
      </c>
      <c r="I160" s="36">
        <v>34482</v>
      </c>
      <c r="J160" s="36">
        <v>37332</v>
      </c>
      <c r="K160" s="36">
        <v>41015</v>
      </c>
      <c r="L160" s="36">
        <v>31664</v>
      </c>
      <c r="M160" s="36">
        <v>50657</v>
      </c>
      <c r="N160" s="36">
        <v>45577</v>
      </c>
      <c r="O160" s="36">
        <v>49828</v>
      </c>
      <c r="P160" s="26">
        <f t="shared" si="2"/>
        <v>493417</v>
      </c>
    </row>
    <row r="161" spans="1:16" s="11" customFormat="1" ht="27" customHeight="1">
      <c r="A161" s="24"/>
      <c r="B161" s="5" t="s">
        <v>380</v>
      </c>
      <c r="C161" s="8" t="s">
        <v>200</v>
      </c>
      <c r="D161" s="36">
        <v>206880</v>
      </c>
      <c r="E161" s="36">
        <v>221263</v>
      </c>
      <c r="F161" s="36">
        <v>129467</v>
      </c>
      <c r="G161" s="36">
        <v>226994</v>
      </c>
      <c r="H161" s="36">
        <v>181771</v>
      </c>
      <c r="I161" s="36">
        <v>100985</v>
      </c>
      <c r="J161" s="36">
        <v>211972</v>
      </c>
      <c r="K161" s="36">
        <v>242799</v>
      </c>
      <c r="L161" s="36">
        <v>113898</v>
      </c>
      <c r="M161" s="36">
        <v>160784</v>
      </c>
      <c r="N161" s="36">
        <v>131350</v>
      </c>
      <c r="O161" s="36">
        <v>172422</v>
      </c>
      <c r="P161" s="26">
        <f t="shared" si="2"/>
        <v>2100585</v>
      </c>
    </row>
    <row r="162" spans="1:16" s="11" customFormat="1" ht="27" customHeight="1">
      <c r="A162" s="24"/>
      <c r="B162" s="5" t="s">
        <v>381</v>
      </c>
      <c r="C162" s="8" t="s">
        <v>200</v>
      </c>
      <c r="D162" s="36">
        <v>118082</v>
      </c>
      <c r="E162" s="36">
        <v>116359</v>
      </c>
      <c r="F162" s="36">
        <v>120240</v>
      </c>
      <c r="G162" s="36">
        <v>125746</v>
      </c>
      <c r="H162" s="36">
        <v>113066</v>
      </c>
      <c r="I162" s="36">
        <v>90542</v>
      </c>
      <c r="J162" s="36">
        <v>91730</v>
      </c>
      <c r="K162" s="36">
        <v>63044</v>
      </c>
      <c r="L162" s="36">
        <v>78510</v>
      </c>
      <c r="M162" s="36">
        <v>76434</v>
      </c>
      <c r="N162" s="36">
        <v>75376</v>
      </c>
      <c r="O162" s="36">
        <v>75634</v>
      </c>
      <c r="P162" s="26">
        <f t="shared" si="2"/>
        <v>1144763</v>
      </c>
    </row>
    <row r="163" spans="1:16" s="11" customFormat="1" ht="27" customHeight="1">
      <c r="A163" s="24"/>
      <c r="B163" s="5" t="s">
        <v>382</v>
      </c>
      <c r="C163" s="8" t="s">
        <v>200</v>
      </c>
      <c r="D163" s="36">
        <v>191930</v>
      </c>
      <c r="E163" s="36">
        <v>186945</v>
      </c>
      <c r="F163" s="36">
        <v>170226</v>
      </c>
      <c r="G163" s="36">
        <v>220270</v>
      </c>
      <c r="H163" s="36">
        <v>172677</v>
      </c>
      <c r="I163" s="36">
        <v>97690</v>
      </c>
      <c r="J163" s="36">
        <v>455140</v>
      </c>
      <c r="K163" s="36">
        <v>253507</v>
      </c>
      <c r="L163" s="36">
        <v>143881</v>
      </c>
      <c r="M163" s="36">
        <v>125416</v>
      </c>
      <c r="N163" s="36">
        <v>213342</v>
      </c>
      <c r="O163" s="36">
        <v>288738</v>
      </c>
      <c r="P163" s="26">
        <f t="shared" si="2"/>
        <v>2519762</v>
      </c>
    </row>
    <row r="164" spans="1:16" s="11" customFormat="1" ht="27" customHeight="1">
      <c r="A164" s="24"/>
      <c r="B164" s="5" t="s">
        <v>383</v>
      </c>
      <c r="C164" s="8" t="s">
        <v>200</v>
      </c>
      <c r="D164" s="36">
        <v>33702</v>
      </c>
      <c r="E164" s="36">
        <v>35908</v>
      </c>
      <c r="F164" s="36">
        <v>30003</v>
      </c>
      <c r="G164" s="36">
        <v>41530</v>
      </c>
      <c r="H164" s="36">
        <v>43427</v>
      </c>
      <c r="I164" s="36">
        <v>33677</v>
      </c>
      <c r="J164" s="36">
        <v>56075</v>
      </c>
      <c r="K164" s="36">
        <v>58941</v>
      </c>
      <c r="L164" s="36">
        <v>29308</v>
      </c>
      <c r="M164" s="36">
        <v>20178</v>
      </c>
      <c r="N164" s="36">
        <v>23090</v>
      </c>
      <c r="O164" s="36">
        <v>38682</v>
      </c>
      <c r="P164" s="26">
        <f t="shared" si="2"/>
        <v>444521</v>
      </c>
    </row>
    <row r="165" spans="1:16" s="11" customFormat="1" ht="27" customHeight="1">
      <c r="A165" s="24"/>
      <c r="B165" s="5" t="s">
        <v>149</v>
      </c>
      <c r="C165" s="8" t="s">
        <v>215</v>
      </c>
      <c r="D165" s="36">
        <v>11714</v>
      </c>
      <c r="E165" s="36">
        <v>9628</v>
      </c>
      <c r="F165" s="36">
        <v>9136</v>
      </c>
      <c r="G165" s="36">
        <v>15067</v>
      </c>
      <c r="H165" s="36">
        <v>14809</v>
      </c>
      <c r="I165" s="36">
        <v>10691</v>
      </c>
      <c r="J165" s="36">
        <v>12091</v>
      </c>
      <c r="K165" s="36">
        <v>13072</v>
      </c>
      <c r="L165" s="36">
        <v>11366</v>
      </c>
      <c r="M165" s="36">
        <v>14818</v>
      </c>
      <c r="N165" s="36">
        <v>9340</v>
      </c>
      <c r="O165" s="36">
        <v>13169</v>
      </c>
      <c r="P165" s="26">
        <f t="shared" si="2"/>
        <v>144901</v>
      </c>
    </row>
    <row r="166" spans="1:16" s="11" customFormat="1" ht="27" customHeight="1">
      <c r="A166" s="7"/>
      <c r="B166" s="5" t="s">
        <v>224</v>
      </c>
      <c r="C166" s="8" t="s">
        <v>215</v>
      </c>
      <c r="D166" s="36">
        <v>29615</v>
      </c>
      <c r="E166" s="36">
        <v>29174</v>
      </c>
      <c r="F166" s="36">
        <v>28174</v>
      </c>
      <c r="G166" s="36">
        <v>75589</v>
      </c>
      <c r="H166" s="36">
        <v>60526</v>
      </c>
      <c r="I166" s="36">
        <v>54548</v>
      </c>
      <c r="J166" s="36">
        <v>90170</v>
      </c>
      <c r="K166" s="36">
        <v>90658</v>
      </c>
      <c r="L166" s="36">
        <v>51993</v>
      </c>
      <c r="M166" s="36">
        <v>50400</v>
      </c>
      <c r="N166" s="36">
        <v>37609</v>
      </c>
      <c r="O166" s="36">
        <v>49795</v>
      </c>
      <c r="P166" s="26">
        <f t="shared" si="2"/>
        <v>648251</v>
      </c>
    </row>
    <row r="167" spans="1:16" s="11" customFormat="1" ht="27" customHeight="1">
      <c r="A167" s="7"/>
      <c r="B167" s="5" t="s">
        <v>150</v>
      </c>
      <c r="C167" s="8" t="s">
        <v>215</v>
      </c>
      <c r="D167" s="36">
        <v>181650</v>
      </c>
      <c r="E167" s="36">
        <v>211800</v>
      </c>
      <c r="F167" s="36">
        <v>187500</v>
      </c>
      <c r="G167" s="36">
        <v>158000</v>
      </c>
      <c r="H167" s="36">
        <v>137000</v>
      </c>
      <c r="I167" s="36">
        <v>157800</v>
      </c>
      <c r="J167" s="36">
        <v>158000</v>
      </c>
      <c r="K167" s="36">
        <v>148000</v>
      </c>
      <c r="L167" s="36">
        <v>110600</v>
      </c>
      <c r="M167" s="36">
        <v>140800</v>
      </c>
      <c r="N167" s="36">
        <v>135000</v>
      </c>
      <c r="O167" s="36">
        <v>140000</v>
      </c>
      <c r="P167" s="26">
        <f t="shared" si="2"/>
        <v>1866150</v>
      </c>
    </row>
    <row r="168" spans="1:16" s="11" customFormat="1" ht="26.25" customHeight="1">
      <c r="A168" s="7"/>
      <c r="B168" s="5" t="s">
        <v>151</v>
      </c>
      <c r="C168" s="8" t="s">
        <v>215</v>
      </c>
      <c r="D168" s="36">
        <v>208000</v>
      </c>
      <c r="E168" s="36">
        <v>166000</v>
      </c>
      <c r="F168" s="36">
        <v>160000</v>
      </c>
      <c r="G168" s="36">
        <v>150000</v>
      </c>
      <c r="H168" s="36">
        <v>120500</v>
      </c>
      <c r="I168" s="36">
        <v>167500</v>
      </c>
      <c r="J168" s="36">
        <v>140300</v>
      </c>
      <c r="K168" s="36">
        <v>101000</v>
      </c>
      <c r="L168" s="36">
        <v>99200</v>
      </c>
      <c r="M168" s="36">
        <v>166000</v>
      </c>
      <c r="N168" s="36">
        <v>158000</v>
      </c>
      <c r="O168" s="36">
        <v>233000</v>
      </c>
      <c r="P168" s="26">
        <f t="shared" si="2"/>
        <v>1869500</v>
      </c>
    </row>
    <row r="169" spans="1:16" s="11" customFormat="1" ht="26.25" customHeight="1">
      <c r="A169" s="7"/>
      <c r="B169" s="5" t="s">
        <v>225</v>
      </c>
      <c r="C169" s="8" t="s">
        <v>215</v>
      </c>
      <c r="D169" s="36">
        <v>44689</v>
      </c>
      <c r="E169" s="36">
        <v>47375</v>
      </c>
      <c r="F169" s="36">
        <v>34085</v>
      </c>
      <c r="G169" s="36">
        <v>33848</v>
      </c>
      <c r="H169" s="36">
        <v>47521</v>
      </c>
      <c r="I169" s="36">
        <v>53783</v>
      </c>
      <c r="J169" s="36">
        <v>70360</v>
      </c>
      <c r="K169" s="36">
        <v>87245</v>
      </c>
      <c r="L169" s="36">
        <v>74836</v>
      </c>
      <c r="M169" s="36">
        <v>82596</v>
      </c>
      <c r="N169" s="36">
        <v>82171</v>
      </c>
      <c r="O169" s="36">
        <v>72238</v>
      </c>
      <c r="P169" s="26">
        <f t="shared" si="2"/>
        <v>730747</v>
      </c>
    </row>
    <row r="170" spans="1:16" s="11" customFormat="1" ht="26.25" customHeight="1">
      <c r="A170" s="7"/>
      <c r="B170" s="5" t="s">
        <v>152</v>
      </c>
      <c r="C170" s="8" t="s">
        <v>215</v>
      </c>
      <c r="D170" s="36">
        <v>391450</v>
      </c>
      <c r="E170" s="36">
        <v>765000</v>
      </c>
      <c r="F170" s="36">
        <v>380000</v>
      </c>
      <c r="G170" s="36">
        <v>351500</v>
      </c>
      <c r="H170" s="36">
        <v>298300</v>
      </c>
      <c r="I170" s="36">
        <v>291600</v>
      </c>
      <c r="J170" s="36">
        <v>379600</v>
      </c>
      <c r="K170" s="36">
        <v>275000</v>
      </c>
      <c r="L170" s="36">
        <v>268000</v>
      </c>
      <c r="M170" s="36">
        <v>275000</v>
      </c>
      <c r="N170" s="36">
        <v>250000</v>
      </c>
      <c r="O170" s="36">
        <v>246000</v>
      </c>
      <c r="P170" s="26">
        <f t="shared" si="2"/>
        <v>4171450</v>
      </c>
    </row>
    <row r="171" spans="1:16" s="11" customFormat="1" ht="26.25" customHeight="1">
      <c r="A171" s="7"/>
      <c r="B171" s="5" t="s">
        <v>153</v>
      </c>
      <c r="C171" s="8" t="s">
        <v>215</v>
      </c>
      <c r="D171" s="36">
        <v>238414</v>
      </c>
      <c r="E171" s="36">
        <v>189477</v>
      </c>
      <c r="F171" s="36">
        <v>187363</v>
      </c>
      <c r="G171" s="36">
        <v>221724</v>
      </c>
      <c r="H171" s="36">
        <v>107806</v>
      </c>
      <c r="I171" s="36">
        <v>184404</v>
      </c>
      <c r="J171" s="36">
        <v>229095</v>
      </c>
      <c r="K171" s="36">
        <v>250043</v>
      </c>
      <c r="L171" s="36">
        <v>222596</v>
      </c>
      <c r="M171" s="36">
        <v>261024</v>
      </c>
      <c r="N171" s="36">
        <v>206369</v>
      </c>
      <c r="O171" s="36">
        <v>199576</v>
      </c>
      <c r="P171" s="26">
        <f t="shared" si="2"/>
        <v>2497891</v>
      </c>
    </row>
    <row r="172" spans="1:16" s="11" customFormat="1" ht="26.25" customHeight="1">
      <c r="A172" s="17"/>
      <c r="B172" s="5" t="s">
        <v>154</v>
      </c>
      <c r="C172" s="8" t="s">
        <v>215</v>
      </c>
      <c r="D172" s="36">
        <v>405000</v>
      </c>
      <c r="E172" s="36">
        <v>415100</v>
      </c>
      <c r="F172" s="36">
        <v>398500</v>
      </c>
      <c r="G172" s="36">
        <v>366000</v>
      </c>
      <c r="H172" s="36">
        <v>345000</v>
      </c>
      <c r="I172" s="36">
        <v>349100</v>
      </c>
      <c r="J172" s="36">
        <v>386500</v>
      </c>
      <c r="K172" s="36">
        <v>424000</v>
      </c>
      <c r="L172" s="36">
        <v>354500</v>
      </c>
      <c r="M172" s="36">
        <v>463700</v>
      </c>
      <c r="N172" s="36">
        <v>485000</v>
      </c>
      <c r="O172" s="36">
        <v>359000</v>
      </c>
      <c r="P172" s="26">
        <f t="shared" si="2"/>
        <v>4751400</v>
      </c>
    </row>
    <row r="173" spans="1:16" s="11" customFormat="1" ht="26.25" customHeight="1">
      <c r="A173" s="7"/>
      <c r="B173" s="5" t="s">
        <v>226</v>
      </c>
      <c r="C173" s="8" t="s">
        <v>215</v>
      </c>
      <c r="D173" s="36">
        <v>48983</v>
      </c>
      <c r="E173" s="36">
        <v>41458</v>
      </c>
      <c r="F173" s="36">
        <v>33574</v>
      </c>
      <c r="G173" s="36">
        <v>89146</v>
      </c>
      <c r="H173" s="36">
        <v>51624</v>
      </c>
      <c r="I173" s="36">
        <v>24827</v>
      </c>
      <c r="J173" s="36">
        <v>46732</v>
      </c>
      <c r="K173" s="36">
        <v>47462</v>
      </c>
      <c r="L173" s="36">
        <v>47311</v>
      </c>
      <c r="M173" s="36">
        <v>64779</v>
      </c>
      <c r="N173" s="36">
        <v>38739</v>
      </c>
      <c r="O173" s="36">
        <v>34265</v>
      </c>
      <c r="P173" s="26">
        <f t="shared" si="2"/>
        <v>568900</v>
      </c>
    </row>
    <row r="174" spans="1:16" s="11" customFormat="1" ht="26.25" customHeight="1">
      <c r="A174" s="7"/>
      <c r="B174" s="5" t="s">
        <v>227</v>
      </c>
      <c r="C174" s="8" t="s">
        <v>215</v>
      </c>
      <c r="D174" s="36">
        <v>183004</v>
      </c>
      <c r="E174" s="36">
        <v>178048</v>
      </c>
      <c r="F174" s="36">
        <v>153981</v>
      </c>
      <c r="G174" s="36">
        <v>185303</v>
      </c>
      <c r="H174" s="36">
        <v>159972</v>
      </c>
      <c r="I174" s="36">
        <v>128632</v>
      </c>
      <c r="J174" s="36">
        <v>168616</v>
      </c>
      <c r="K174" s="36">
        <v>181480</v>
      </c>
      <c r="L174" s="36">
        <v>140964</v>
      </c>
      <c r="M174" s="36">
        <v>171318</v>
      </c>
      <c r="N174" s="36">
        <v>134125</v>
      </c>
      <c r="O174" s="36">
        <v>147937</v>
      </c>
      <c r="P174" s="26">
        <f t="shared" si="2"/>
        <v>1933380</v>
      </c>
    </row>
    <row r="175" spans="1:16" s="11" customFormat="1" ht="26.25" customHeight="1">
      <c r="A175" s="7"/>
      <c r="B175" s="5" t="s">
        <v>30</v>
      </c>
      <c r="C175" s="8" t="s">
        <v>215</v>
      </c>
      <c r="D175" s="36">
        <v>88190</v>
      </c>
      <c r="E175" s="36">
        <v>99000</v>
      </c>
      <c r="F175" s="36">
        <v>67200</v>
      </c>
      <c r="G175" s="36">
        <v>88300</v>
      </c>
      <c r="H175" s="36">
        <v>80600</v>
      </c>
      <c r="I175" s="36">
        <v>88200</v>
      </c>
      <c r="J175" s="36">
        <v>88000</v>
      </c>
      <c r="K175" s="36">
        <v>95000</v>
      </c>
      <c r="L175" s="36">
        <v>66400</v>
      </c>
      <c r="M175" s="36">
        <v>79700</v>
      </c>
      <c r="N175" s="36">
        <v>72000</v>
      </c>
      <c r="O175" s="36">
        <v>81000</v>
      </c>
      <c r="P175" s="26">
        <f t="shared" si="2"/>
        <v>993590</v>
      </c>
    </row>
    <row r="176" spans="1:16" s="11" customFormat="1" ht="26.25" customHeight="1">
      <c r="A176" s="39"/>
      <c r="B176" s="5" t="s">
        <v>384</v>
      </c>
      <c r="C176" s="8" t="s">
        <v>215</v>
      </c>
      <c r="D176" s="36">
        <v>49000</v>
      </c>
      <c r="E176" s="36">
        <v>42500</v>
      </c>
      <c r="F176" s="36">
        <v>42000</v>
      </c>
      <c r="G176" s="36">
        <v>52600</v>
      </c>
      <c r="H176" s="36">
        <v>50900</v>
      </c>
      <c r="I176" s="36">
        <v>51000</v>
      </c>
      <c r="J176" s="36">
        <v>83000</v>
      </c>
      <c r="K176" s="36">
        <v>93000</v>
      </c>
      <c r="L176" s="36">
        <v>65600</v>
      </c>
      <c r="M176" s="36">
        <v>76500</v>
      </c>
      <c r="N176" s="36">
        <v>71000</v>
      </c>
      <c r="O176" s="36">
        <v>80000</v>
      </c>
      <c r="P176" s="26">
        <f t="shared" si="2"/>
        <v>757100</v>
      </c>
    </row>
    <row r="177" spans="1:16" s="11" customFormat="1" ht="26.25" customHeight="1">
      <c r="A177" s="39"/>
      <c r="B177" s="5" t="s">
        <v>100</v>
      </c>
      <c r="C177" s="8" t="s">
        <v>215</v>
      </c>
      <c r="D177" s="36">
        <v>243000</v>
      </c>
      <c r="E177" s="36">
        <v>267900</v>
      </c>
      <c r="F177" s="36">
        <v>235000</v>
      </c>
      <c r="G177" s="36">
        <v>218000</v>
      </c>
      <c r="H177" s="36">
        <v>187000</v>
      </c>
      <c r="I177" s="36">
        <v>214300</v>
      </c>
      <c r="J177" s="36">
        <v>231900</v>
      </c>
      <c r="K177" s="36">
        <v>222000</v>
      </c>
      <c r="L177" s="36">
        <v>223900</v>
      </c>
      <c r="M177" s="36">
        <v>232600</v>
      </c>
      <c r="N177" s="36">
        <v>225000</v>
      </c>
      <c r="O177" s="36">
        <v>199000</v>
      </c>
      <c r="P177" s="26">
        <f t="shared" si="2"/>
        <v>2699600</v>
      </c>
    </row>
    <row r="178" spans="1:16" s="11" customFormat="1" ht="26.25" customHeight="1">
      <c r="A178" s="41"/>
      <c r="B178" s="5" t="s">
        <v>155</v>
      </c>
      <c r="C178" s="8" t="s">
        <v>350</v>
      </c>
      <c r="D178" s="36">
        <v>100414</v>
      </c>
      <c r="E178" s="36">
        <v>159408</v>
      </c>
      <c r="F178" s="36">
        <v>123096</v>
      </c>
      <c r="G178" s="36">
        <v>109348</v>
      </c>
      <c r="H178" s="36">
        <v>112443</v>
      </c>
      <c r="I178" s="36">
        <v>189483</v>
      </c>
      <c r="J178" s="36">
        <v>97919</v>
      </c>
      <c r="K178" s="36">
        <v>94505</v>
      </c>
      <c r="L178" s="36">
        <v>91244</v>
      </c>
      <c r="M178" s="36">
        <v>107388</v>
      </c>
      <c r="N178" s="36">
        <v>113173</v>
      </c>
      <c r="O178" s="36">
        <v>183764</v>
      </c>
      <c r="P178" s="26">
        <f t="shared" si="2"/>
        <v>1482185</v>
      </c>
    </row>
    <row r="179" spans="1:16" s="11" customFormat="1" ht="26.25" customHeight="1">
      <c r="A179" s="41"/>
      <c r="B179" s="5" t="s">
        <v>156</v>
      </c>
      <c r="C179" s="8" t="s">
        <v>350</v>
      </c>
      <c r="D179" s="36">
        <v>118614</v>
      </c>
      <c r="E179" s="36">
        <v>101640</v>
      </c>
      <c r="F179" s="36">
        <v>112536</v>
      </c>
      <c r="G179" s="36">
        <v>113759</v>
      </c>
      <c r="H179" s="36">
        <v>106634</v>
      </c>
      <c r="I179" s="36">
        <v>73512</v>
      </c>
      <c r="J179" s="36">
        <v>96781</v>
      </c>
      <c r="K179" s="36">
        <v>89886</v>
      </c>
      <c r="L179" s="36">
        <v>50669</v>
      </c>
      <c r="M179" s="36">
        <v>65050</v>
      </c>
      <c r="N179" s="36">
        <v>95802</v>
      </c>
      <c r="O179" s="36">
        <v>71667</v>
      </c>
      <c r="P179" s="26">
        <f t="shared" si="2"/>
        <v>1096550</v>
      </c>
    </row>
    <row r="180" spans="1:16" s="11" customFormat="1" ht="26.25" customHeight="1">
      <c r="A180" s="7"/>
      <c r="B180" s="5" t="s">
        <v>385</v>
      </c>
      <c r="C180" s="8" t="s">
        <v>350</v>
      </c>
      <c r="D180" s="36">
        <v>90068</v>
      </c>
      <c r="E180" s="36">
        <v>38267</v>
      </c>
      <c r="F180" s="36">
        <v>24138</v>
      </c>
      <c r="G180" s="36">
        <v>28144</v>
      </c>
      <c r="H180" s="36">
        <v>20595</v>
      </c>
      <c r="I180" s="36">
        <v>19044</v>
      </c>
      <c r="J180" s="36">
        <v>35897</v>
      </c>
      <c r="K180" s="36">
        <v>33675</v>
      </c>
      <c r="L180" s="36">
        <v>23434</v>
      </c>
      <c r="M180" s="36">
        <v>29614</v>
      </c>
      <c r="N180" s="36">
        <v>18599</v>
      </c>
      <c r="O180" s="36">
        <v>19023</v>
      </c>
      <c r="P180" s="26">
        <f t="shared" si="2"/>
        <v>380498</v>
      </c>
    </row>
    <row r="181" spans="1:16" s="11" customFormat="1" ht="26.25" customHeight="1">
      <c r="A181" s="43"/>
      <c r="B181" s="5" t="s">
        <v>157</v>
      </c>
      <c r="C181" s="8" t="s">
        <v>158</v>
      </c>
      <c r="D181" s="36">
        <v>5423</v>
      </c>
      <c r="E181" s="36">
        <v>6459</v>
      </c>
      <c r="F181" s="36">
        <v>4974</v>
      </c>
      <c r="G181" s="36">
        <v>9348</v>
      </c>
      <c r="H181" s="36">
        <v>8624</v>
      </c>
      <c r="I181" s="36">
        <v>5110</v>
      </c>
      <c r="J181" s="36">
        <v>6420</v>
      </c>
      <c r="K181" s="36">
        <v>8387</v>
      </c>
      <c r="L181" s="36">
        <v>5282</v>
      </c>
      <c r="M181" s="36">
        <v>7080</v>
      </c>
      <c r="N181" s="36">
        <v>5353</v>
      </c>
      <c r="O181" s="36">
        <v>5230</v>
      </c>
      <c r="P181" s="26">
        <f t="shared" si="2"/>
        <v>77690</v>
      </c>
    </row>
    <row r="182" spans="1:16" s="11" customFormat="1" ht="26.25" customHeight="1">
      <c r="A182" s="43"/>
      <c r="B182" s="6" t="s">
        <v>159</v>
      </c>
      <c r="C182" s="8" t="s">
        <v>203</v>
      </c>
      <c r="D182" s="36">
        <v>209397</v>
      </c>
      <c r="E182" s="36">
        <v>263409</v>
      </c>
      <c r="F182" s="36">
        <v>205356</v>
      </c>
      <c r="G182" s="36">
        <v>265594</v>
      </c>
      <c r="H182" s="36">
        <v>241145</v>
      </c>
      <c r="I182" s="36">
        <v>185473</v>
      </c>
      <c r="J182" s="36">
        <v>360733</v>
      </c>
      <c r="K182" s="36">
        <v>385438</v>
      </c>
      <c r="L182" s="36">
        <v>221193</v>
      </c>
      <c r="M182" s="36">
        <v>284826</v>
      </c>
      <c r="N182" s="36">
        <v>245168</v>
      </c>
      <c r="O182" s="36">
        <v>246851</v>
      </c>
      <c r="P182" s="26">
        <f t="shared" si="2"/>
        <v>3114583</v>
      </c>
    </row>
    <row r="183" spans="1:16" s="11" customFormat="1" ht="26.25" customHeight="1">
      <c r="A183" s="43"/>
      <c r="B183" s="5" t="s">
        <v>204</v>
      </c>
      <c r="C183" s="8" t="s">
        <v>203</v>
      </c>
      <c r="D183" s="36">
        <v>242669</v>
      </c>
      <c r="E183" s="36">
        <v>2155543</v>
      </c>
      <c r="F183" s="36">
        <v>159987</v>
      </c>
      <c r="G183" s="36">
        <v>206177</v>
      </c>
      <c r="H183" s="36">
        <v>189463</v>
      </c>
      <c r="I183" s="36">
        <v>133353</v>
      </c>
      <c r="J183" s="36">
        <v>208427</v>
      </c>
      <c r="K183" s="36">
        <v>254442</v>
      </c>
      <c r="L183" s="36">
        <v>200891</v>
      </c>
      <c r="M183" s="36">
        <v>212643</v>
      </c>
      <c r="N183" s="36">
        <v>236177</v>
      </c>
      <c r="O183" s="36">
        <v>205218</v>
      </c>
      <c r="P183" s="26">
        <f t="shared" si="2"/>
        <v>4404990</v>
      </c>
    </row>
    <row r="184" spans="1:16" s="11" customFormat="1" ht="26.25" customHeight="1">
      <c r="A184" s="7"/>
      <c r="B184" s="5" t="s">
        <v>160</v>
      </c>
      <c r="C184" s="8" t="s">
        <v>203</v>
      </c>
      <c r="D184" s="36">
        <v>205747</v>
      </c>
      <c r="E184" s="36">
        <v>194979</v>
      </c>
      <c r="F184" s="36">
        <v>172490</v>
      </c>
      <c r="G184" s="36">
        <v>166846</v>
      </c>
      <c r="H184" s="36">
        <v>186600</v>
      </c>
      <c r="I184" s="36">
        <v>212785</v>
      </c>
      <c r="J184" s="36">
        <v>322781</v>
      </c>
      <c r="K184" s="36">
        <v>376900</v>
      </c>
      <c r="L184" s="36">
        <v>314904</v>
      </c>
      <c r="M184" s="36">
        <v>189989</v>
      </c>
      <c r="N184" s="36">
        <v>176949</v>
      </c>
      <c r="O184" s="36">
        <v>168567</v>
      </c>
      <c r="P184" s="26">
        <f t="shared" si="2"/>
        <v>2689537</v>
      </c>
    </row>
    <row r="185" spans="1:16" s="11" customFormat="1" ht="26.25" customHeight="1">
      <c r="A185" s="7"/>
      <c r="B185" s="5" t="s">
        <v>161</v>
      </c>
      <c r="C185" s="8" t="s">
        <v>203</v>
      </c>
      <c r="D185" s="36">
        <v>17263</v>
      </c>
      <c r="E185" s="36">
        <v>19899</v>
      </c>
      <c r="F185" s="36">
        <v>13618</v>
      </c>
      <c r="G185" s="36">
        <v>11982</v>
      </c>
      <c r="H185" s="36">
        <v>9562</v>
      </c>
      <c r="I185" s="36">
        <v>6538</v>
      </c>
      <c r="J185" s="36">
        <v>17873</v>
      </c>
      <c r="K185" s="36">
        <v>21887</v>
      </c>
      <c r="L185" s="36">
        <v>11861</v>
      </c>
      <c r="M185" s="36">
        <v>21528</v>
      </c>
      <c r="N185" s="36">
        <v>49740</v>
      </c>
      <c r="O185" s="36">
        <v>21528</v>
      </c>
      <c r="P185" s="26">
        <f t="shared" si="2"/>
        <v>223279</v>
      </c>
    </row>
    <row r="186" spans="1:16" s="11" customFormat="1" ht="26.25" customHeight="1">
      <c r="A186" s="39"/>
      <c r="B186" s="5" t="s">
        <v>162</v>
      </c>
      <c r="C186" s="8" t="s">
        <v>203</v>
      </c>
      <c r="D186" s="36">
        <v>0</v>
      </c>
      <c r="E186" s="36">
        <v>0</v>
      </c>
      <c r="F186" s="36">
        <v>0</v>
      </c>
      <c r="G186" s="36">
        <v>0</v>
      </c>
      <c r="H186" s="36">
        <v>0</v>
      </c>
      <c r="I186" s="36">
        <v>0</v>
      </c>
      <c r="J186" s="36">
        <v>0</v>
      </c>
      <c r="K186" s="36">
        <v>0</v>
      </c>
      <c r="L186" s="36">
        <v>0</v>
      </c>
      <c r="M186" s="36">
        <v>0</v>
      </c>
      <c r="N186" s="36">
        <v>0</v>
      </c>
      <c r="O186" s="36">
        <v>0</v>
      </c>
      <c r="P186" s="26">
        <f t="shared" si="2"/>
        <v>0</v>
      </c>
    </row>
    <row r="187" spans="1:16" s="11" customFormat="1" ht="26.25" customHeight="1">
      <c r="A187" s="59" t="s">
        <v>379</v>
      </c>
      <c r="B187" s="5" t="s">
        <v>31</v>
      </c>
      <c r="C187" s="8" t="s">
        <v>203</v>
      </c>
      <c r="D187" s="36">
        <v>145454</v>
      </c>
      <c r="E187" s="36">
        <v>107565</v>
      </c>
      <c r="F187" s="36">
        <v>103151</v>
      </c>
      <c r="G187" s="36">
        <v>128582</v>
      </c>
      <c r="H187" s="36">
        <v>125504</v>
      </c>
      <c r="I187" s="36">
        <v>89704</v>
      </c>
      <c r="J187" s="36">
        <v>121821</v>
      </c>
      <c r="K187" s="36">
        <v>122172</v>
      </c>
      <c r="L187" s="36">
        <v>119748</v>
      </c>
      <c r="M187" s="36">
        <v>168058</v>
      </c>
      <c r="N187" s="36">
        <v>118739</v>
      </c>
      <c r="O187" s="36">
        <v>112325</v>
      </c>
      <c r="P187" s="26">
        <f t="shared" si="2"/>
        <v>1462823</v>
      </c>
    </row>
    <row r="188" spans="1:16" s="11" customFormat="1" ht="26.25" customHeight="1">
      <c r="A188" s="65"/>
      <c r="B188" s="5" t="s">
        <v>32</v>
      </c>
      <c r="C188" s="8" t="s">
        <v>203</v>
      </c>
      <c r="D188" s="36">
        <v>49364</v>
      </c>
      <c r="E188" s="36">
        <v>48656</v>
      </c>
      <c r="F188" s="36">
        <v>48745</v>
      </c>
      <c r="G188" s="36">
        <v>56657</v>
      </c>
      <c r="H188" s="36">
        <v>33487</v>
      </c>
      <c r="I188" s="36">
        <v>22432</v>
      </c>
      <c r="J188" s="36">
        <v>25128</v>
      </c>
      <c r="K188" s="36">
        <v>35657</v>
      </c>
      <c r="L188" s="36">
        <v>38729</v>
      </c>
      <c r="M188" s="36">
        <v>37167</v>
      </c>
      <c r="N188" s="36">
        <v>52079</v>
      </c>
      <c r="O188" s="36">
        <v>56019</v>
      </c>
      <c r="P188" s="26">
        <f t="shared" si="2"/>
        <v>504120</v>
      </c>
    </row>
    <row r="189" spans="1:16" s="11" customFormat="1" ht="26.25" customHeight="1">
      <c r="A189" s="65"/>
      <c r="B189" s="5" t="s">
        <v>33</v>
      </c>
      <c r="C189" s="8" t="s">
        <v>203</v>
      </c>
      <c r="D189" s="36">
        <v>81282</v>
      </c>
      <c r="E189" s="36">
        <v>89437</v>
      </c>
      <c r="F189" s="36">
        <v>78285</v>
      </c>
      <c r="G189" s="36">
        <v>100076</v>
      </c>
      <c r="H189" s="36">
        <v>86733</v>
      </c>
      <c r="I189" s="36">
        <v>85870</v>
      </c>
      <c r="J189" s="36">
        <v>146999</v>
      </c>
      <c r="K189" s="36">
        <v>174000</v>
      </c>
      <c r="L189" s="36">
        <v>106468</v>
      </c>
      <c r="M189" s="36">
        <v>112076</v>
      </c>
      <c r="N189" s="36">
        <v>88649</v>
      </c>
      <c r="O189" s="36">
        <v>80855</v>
      </c>
      <c r="P189" s="26">
        <f t="shared" si="2"/>
        <v>1230730</v>
      </c>
    </row>
    <row r="190" spans="1:16" s="11" customFormat="1" ht="26.25" customHeight="1">
      <c r="A190" s="64" t="s">
        <v>386</v>
      </c>
      <c r="B190" s="5" t="s">
        <v>34</v>
      </c>
      <c r="C190" s="8" t="s">
        <v>203</v>
      </c>
      <c r="D190" s="36">
        <v>567836</v>
      </c>
      <c r="E190" s="36">
        <v>614431</v>
      </c>
      <c r="F190" s="36">
        <v>528887</v>
      </c>
      <c r="G190" s="36">
        <v>551307</v>
      </c>
      <c r="H190" s="36">
        <v>510581</v>
      </c>
      <c r="I190" s="36">
        <v>572837</v>
      </c>
      <c r="J190" s="36">
        <v>395850</v>
      </c>
      <c r="K190" s="36">
        <v>486989</v>
      </c>
      <c r="L190" s="36">
        <v>401537</v>
      </c>
      <c r="M190" s="36">
        <v>477296</v>
      </c>
      <c r="N190" s="36">
        <v>420840</v>
      </c>
      <c r="O190" s="36">
        <v>460918</v>
      </c>
      <c r="P190" s="26">
        <f t="shared" si="2"/>
        <v>5989309</v>
      </c>
    </row>
    <row r="191" spans="1:16" s="11" customFormat="1" ht="26.25" customHeight="1">
      <c r="A191" s="64"/>
      <c r="B191" s="5" t="s">
        <v>35</v>
      </c>
      <c r="C191" s="8" t="s">
        <v>203</v>
      </c>
      <c r="D191" s="36">
        <v>1292474</v>
      </c>
      <c r="E191" s="36">
        <v>1152132</v>
      </c>
      <c r="F191" s="36">
        <v>764701</v>
      </c>
      <c r="G191" s="36">
        <v>1232520</v>
      </c>
      <c r="H191" s="36">
        <v>1013813</v>
      </c>
      <c r="I191" s="36">
        <v>696002</v>
      </c>
      <c r="J191" s="36">
        <v>782460</v>
      </c>
      <c r="K191" s="36">
        <v>941245</v>
      </c>
      <c r="L191" s="36">
        <v>736109</v>
      </c>
      <c r="M191" s="36">
        <v>988638</v>
      </c>
      <c r="N191" s="36">
        <v>845286</v>
      </c>
      <c r="O191" s="36">
        <v>837015</v>
      </c>
      <c r="P191" s="26">
        <f t="shared" si="2"/>
        <v>11282395</v>
      </c>
    </row>
    <row r="192" spans="1:16" s="11" customFormat="1" ht="26.25" customHeight="1">
      <c r="A192" s="66"/>
      <c r="B192" s="5" t="s">
        <v>36</v>
      </c>
      <c r="C192" s="8" t="s">
        <v>203</v>
      </c>
      <c r="D192" s="36">
        <v>40916</v>
      </c>
      <c r="E192" s="36">
        <v>75758</v>
      </c>
      <c r="F192" s="36">
        <v>43678</v>
      </c>
      <c r="G192" s="36">
        <v>23227</v>
      </c>
      <c r="H192" s="36">
        <v>15965</v>
      </c>
      <c r="I192" s="36">
        <v>9913</v>
      </c>
      <c r="J192" s="36">
        <v>27613</v>
      </c>
      <c r="K192" s="36">
        <v>32715</v>
      </c>
      <c r="L192" s="36">
        <v>17358</v>
      </c>
      <c r="M192" s="36">
        <v>23276</v>
      </c>
      <c r="N192" s="36">
        <v>36177</v>
      </c>
      <c r="O192" s="36">
        <v>37020</v>
      </c>
      <c r="P192" s="26">
        <f t="shared" si="2"/>
        <v>383616</v>
      </c>
    </row>
    <row r="193" spans="1:16" s="11" customFormat="1" ht="26.25" customHeight="1">
      <c r="A193" s="66"/>
      <c r="B193" s="5" t="s">
        <v>163</v>
      </c>
      <c r="C193" s="8" t="s">
        <v>164</v>
      </c>
      <c r="D193" s="36">
        <v>12943</v>
      </c>
      <c r="E193" s="36">
        <v>12482</v>
      </c>
      <c r="F193" s="36">
        <v>7234</v>
      </c>
      <c r="G193" s="36">
        <v>15059</v>
      </c>
      <c r="H193" s="36">
        <v>12048</v>
      </c>
      <c r="I193" s="36">
        <v>5241</v>
      </c>
      <c r="J193" s="36">
        <v>14250</v>
      </c>
      <c r="K193" s="36">
        <v>17861</v>
      </c>
      <c r="L193" s="36">
        <v>9190</v>
      </c>
      <c r="M193" s="36">
        <v>14529</v>
      </c>
      <c r="N193" s="36">
        <v>10301</v>
      </c>
      <c r="O193" s="36">
        <v>10199</v>
      </c>
      <c r="P193" s="26">
        <f t="shared" si="2"/>
        <v>141337</v>
      </c>
    </row>
    <row r="194" spans="1:16" s="11" customFormat="1" ht="26.25" customHeight="1">
      <c r="A194" s="66"/>
      <c r="B194" s="5" t="s">
        <v>165</v>
      </c>
      <c r="C194" s="8" t="s">
        <v>164</v>
      </c>
      <c r="D194" s="36">
        <v>125366</v>
      </c>
      <c r="E194" s="36">
        <v>128840</v>
      </c>
      <c r="F194" s="36">
        <v>95182</v>
      </c>
      <c r="G194" s="36">
        <v>113130</v>
      </c>
      <c r="H194" s="36">
        <v>107708</v>
      </c>
      <c r="I194" s="36">
        <v>74206</v>
      </c>
      <c r="J194" s="36">
        <v>150182</v>
      </c>
      <c r="K194" s="36">
        <v>174269</v>
      </c>
      <c r="L194" s="36">
        <v>102602</v>
      </c>
      <c r="M194" s="36">
        <v>153658</v>
      </c>
      <c r="N194" s="36">
        <v>138642</v>
      </c>
      <c r="O194" s="36">
        <v>160240</v>
      </c>
      <c r="P194" s="26">
        <f t="shared" si="2"/>
        <v>1524025</v>
      </c>
    </row>
    <row r="195" spans="1:16" s="11" customFormat="1" ht="26.25" customHeight="1">
      <c r="A195" s="39"/>
      <c r="B195" s="5" t="s">
        <v>205</v>
      </c>
      <c r="C195" s="8" t="s">
        <v>164</v>
      </c>
      <c r="D195" s="36">
        <v>3915</v>
      </c>
      <c r="E195" s="36">
        <v>4227</v>
      </c>
      <c r="F195" s="36">
        <v>3668</v>
      </c>
      <c r="G195" s="36">
        <v>5300</v>
      </c>
      <c r="H195" s="36">
        <v>5161</v>
      </c>
      <c r="I195" s="36">
        <v>2729</v>
      </c>
      <c r="J195" s="36">
        <v>6349</v>
      </c>
      <c r="K195" s="36">
        <v>6967</v>
      </c>
      <c r="L195" s="36">
        <v>4569</v>
      </c>
      <c r="M195" s="36">
        <v>7177</v>
      </c>
      <c r="N195" s="36">
        <v>4817</v>
      </c>
      <c r="O195" s="36">
        <v>3368</v>
      </c>
      <c r="P195" s="26">
        <f t="shared" si="2"/>
        <v>58247</v>
      </c>
    </row>
    <row r="196" spans="1:16" s="11" customFormat="1" ht="26.25" customHeight="1">
      <c r="A196" s="39"/>
      <c r="B196" s="5" t="s">
        <v>37</v>
      </c>
      <c r="C196" s="8" t="s">
        <v>164</v>
      </c>
      <c r="D196" s="36">
        <v>9367</v>
      </c>
      <c r="E196" s="36">
        <v>10101</v>
      </c>
      <c r="F196" s="36">
        <v>4557</v>
      </c>
      <c r="G196" s="36">
        <v>7786</v>
      </c>
      <c r="H196" s="36">
        <v>7421</v>
      </c>
      <c r="I196" s="36">
        <v>1998</v>
      </c>
      <c r="J196" s="36">
        <v>6227</v>
      </c>
      <c r="K196" s="36">
        <v>7318</v>
      </c>
      <c r="L196" s="36">
        <v>4656</v>
      </c>
      <c r="M196" s="36">
        <v>8542</v>
      </c>
      <c r="N196" s="36">
        <v>5187</v>
      </c>
      <c r="O196" s="36">
        <v>6405</v>
      </c>
      <c r="P196" s="26">
        <f t="shared" si="2"/>
        <v>79565</v>
      </c>
    </row>
    <row r="197" spans="1:16" s="11" customFormat="1" ht="26.25" customHeight="1">
      <c r="A197" s="39"/>
      <c r="B197" s="5" t="s">
        <v>387</v>
      </c>
      <c r="C197" s="8" t="s">
        <v>164</v>
      </c>
      <c r="D197" s="36">
        <v>27346</v>
      </c>
      <c r="E197" s="36">
        <v>45110</v>
      </c>
      <c r="F197" s="36">
        <v>24392</v>
      </c>
      <c r="G197" s="36">
        <v>34722</v>
      </c>
      <c r="H197" s="36">
        <v>30567</v>
      </c>
      <c r="I197" s="36">
        <v>13241</v>
      </c>
      <c r="J197" s="36">
        <v>23630</v>
      </c>
      <c r="K197" s="36">
        <v>25371</v>
      </c>
      <c r="L197" s="36">
        <v>16611</v>
      </c>
      <c r="M197" s="36">
        <v>25473</v>
      </c>
      <c r="N197" s="36">
        <v>21223</v>
      </c>
      <c r="O197" s="36">
        <v>27587</v>
      </c>
      <c r="P197" s="26">
        <f aca="true" t="shared" si="3" ref="P197:P260">SUM(D197:O197)</f>
        <v>315273</v>
      </c>
    </row>
    <row r="198" spans="1:16" s="11" customFormat="1" ht="26.25" customHeight="1">
      <c r="A198" s="39"/>
      <c r="B198" s="5" t="s">
        <v>38</v>
      </c>
      <c r="C198" s="8" t="s">
        <v>39</v>
      </c>
      <c r="D198" s="36">
        <v>12484</v>
      </c>
      <c r="E198" s="36">
        <v>15593</v>
      </c>
      <c r="F198" s="36">
        <v>16165</v>
      </c>
      <c r="G198" s="36">
        <v>18720</v>
      </c>
      <c r="H198" s="36">
        <v>13803</v>
      </c>
      <c r="I198" s="36">
        <v>25161</v>
      </c>
      <c r="J198" s="36">
        <v>31496</v>
      </c>
      <c r="K198" s="36">
        <v>31097</v>
      </c>
      <c r="L198" s="36">
        <v>26804</v>
      </c>
      <c r="M198" s="36">
        <v>26731</v>
      </c>
      <c r="N198" s="36">
        <v>26876</v>
      </c>
      <c r="O198" s="36">
        <v>21856</v>
      </c>
      <c r="P198" s="26">
        <f t="shared" si="3"/>
        <v>266786</v>
      </c>
    </row>
    <row r="199" spans="1:16" s="11" customFormat="1" ht="26.25" customHeight="1">
      <c r="A199" s="39"/>
      <c r="B199" s="5" t="s">
        <v>309</v>
      </c>
      <c r="C199" s="8" t="s">
        <v>209</v>
      </c>
      <c r="D199" s="36">
        <v>28549</v>
      </c>
      <c r="E199" s="36">
        <v>28849</v>
      </c>
      <c r="F199" s="36">
        <v>29376</v>
      </c>
      <c r="G199" s="36">
        <v>30810</v>
      </c>
      <c r="H199" s="36">
        <v>22196</v>
      </c>
      <c r="I199" s="36">
        <v>21832</v>
      </c>
      <c r="J199" s="36">
        <v>22260</v>
      </c>
      <c r="K199" s="36">
        <v>22104</v>
      </c>
      <c r="L199" s="36">
        <v>24305</v>
      </c>
      <c r="M199" s="36">
        <v>38496</v>
      </c>
      <c r="N199" s="36">
        <v>35361</v>
      </c>
      <c r="O199" s="36">
        <v>34992</v>
      </c>
      <c r="P199" s="26">
        <f t="shared" si="3"/>
        <v>339130</v>
      </c>
    </row>
    <row r="200" spans="1:16" s="11" customFormat="1" ht="26.25" customHeight="1">
      <c r="A200" s="39"/>
      <c r="B200" s="5" t="s">
        <v>310</v>
      </c>
      <c r="C200" s="8" t="s">
        <v>209</v>
      </c>
      <c r="D200" s="36">
        <v>18302</v>
      </c>
      <c r="E200" s="36">
        <v>31798</v>
      </c>
      <c r="F200" s="36">
        <v>24042</v>
      </c>
      <c r="G200" s="36">
        <v>21751</v>
      </c>
      <c r="H200" s="36">
        <v>20910</v>
      </c>
      <c r="I200" s="36">
        <v>19387</v>
      </c>
      <c r="J200" s="36">
        <v>27385</v>
      </c>
      <c r="K200" s="36">
        <v>27844</v>
      </c>
      <c r="L200" s="36">
        <v>21467</v>
      </c>
      <c r="M200" s="36">
        <v>24544</v>
      </c>
      <c r="N200" s="36">
        <v>23659</v>
      </c>
      <c r="O200" s="36">
        <v>37802</v>
      </c>
      <c r="P200" s="26">
        <f t="shared" si="3"/>
        <v>298891</v>
      </c>
    </row>
    <row r="201" spans="1:16" s="11" customFormat="1" ht="26.25" customHeight="1">
      <c r="A201" s="7"/>
      <c r="B201" s="5" t="s">
        <v>311</v>
      </c>
      <c r="C201" s="8" t="s">
        <v>209</v>
      </c>
      <c r="D201" s="36">
        <v>16981</v>
      </c>
      <c r="E201" s="36">
        <v>21290</v>
      </c>
      <c r="F201" s="36">
        <v>18697</v>
      </c>
      <c r="G201" s="36">
        <v>25132</v>
      </c>
      <c r="H201" s="36">
        <v>33129</v>
      </c>
      <c r="I201" s="36">
        <v>21723</v>
      </c>
      <c r="J201" s="36">
        <v>28391</v>
      </c>
      <c r="K201" s="36">
        <v>27844</v>
      </c>
      <c r="L201" s="36">
        <v>20911</v>
      </c>
      <c r="M201" s="36">
        <v>22986</v>
      </c>
      <c r="N201" s="36">
        <v>21800</v>
      </c>
      <c r="O201" s="36">
        <v>37517</v>
      </c>
      <c r="P201" s="26">
        <f t="shared" si="3"/>
        <v>296401</v>
      </c>
    </row>
    <row r="202" spans="1:16" s="11" customFormat="1" ht="26.25" customHeight="1">
      <c r="A202" s="7"/>
      <c r="B202" s="5" t="s">
        <v>40</v>
      </c>
      <c r="C202" s="8" t="s">
        <v>209</v>
      </c>
      <c r="D202" s="36">
        <v>7714</v>
      </c>
      <c r="E202" s="36">
        <v>8703</v>
      </c>
      <c r="F202" s="36">
        <v>9430</v>
      </c>
      <c r="G202" s="36">
        <v>12286</v>
      </c>
      <c r="H202" s="36">
        <v>9857</v>
      </c>
      <c r="I202" s="36">
        <v>6203</v>
      </c>
      <c r="J202" s="36">
        <v>5735</v>
      </c>
      <c r="K202" s="36">
        <v>4750</v>
      </c>
      <c r="L202" s="36">
        <v>5162</v>
      </c>
      <c r="M202" s="36">
        <v>8608</v>
      </c>
      <c r="N202" s="36">
        <v>7871</v>
      </c>
      <c r="O202" s="36">
        <v>7763</v>
      </c>
      <c r="P202" s="26">
        <f t="shared" si="3"/>
        <v>94082</v>
      </c>
    </row>
    <row r="203" spans="1:16" s="11" customFormat="1" ht="26.25" customHeight="1">
      <c r="A203" s="7"/>
      <c r="B203" s="5" t="s">
        <v>388</v>
      </c>
      <c r="C203" s="8" t="s">
        <v>209</v>
      </c>
      <c r="D203" s="36">
        <v>6657</v>
      </c>
      <c r="E203" s="36">
        <v>6038</v>
      </c>
      <c r="F203" s="36">
        <v>3953</v>
      </c>
      <c r="G203" s="36">
        <v>5217</v>
      </c>
      <c r="H203" s="36">
        <v>3434</v>
      </c>
      <c r="I203" s="36">
        <v>3049</v>
      </c>
      <c r="J203" s="36">
        <v>5745</v>
      </c>
      <c r="K203" s="36">
        <v>5993</v>
      </c>
      <c r="L203" s="36">
        <v>3179</v>
      </c>
      <c r="M203" s="36">
        <v>5697</v>
      </c>
      <c r="N203" s="36">
        <v>3418</v>
      </c>
      <c r="O203" s="36">
        <v>3561</v>
      </c>
      <c r="P203" s="26">
        <f t="shared" si="3"/>
        <v>55941</v>
      </c>
    </row>
    <row r="204" spans="1:16" s="11" customFormat="1" ht="26.25" customHeight="1">
      <c r="A204" s="7"/>
      <c r="B204" s="5" t="s">
        <v>389</v>
      </c>
      <c r="C204" s="8" t="s">
        <v>209</v>
      </c>
      <c r="D204" s="36">
        <v>37948</v>
      </c>
      <c r="E204" s="36">
        <v>38913</v>
      </c>
      <c r="F204" s="36">
        <v>38328</v>
      </c>
      <c r="G204" s="36">
        <v>41363</v>
      </c>
      <c r="H204" s="36">
        <v>44494</v>
      </c>
      <c r="I204" s="36">
        <v>35358</v>
      </c>
      <c r="J204" s="36">
        <v>42306</v>
      </c>
      <c r="K204" s="36">
        <v>43029</v>
      </c>
      <c r="L204" s="36">
        <v>34221</v>
      </c>
      <c r="M204" s="36">
        <v>45921</v>
      </c>
      <c r="N204" s="36">
        <v>37367</v>
      </c>
      <c r="O204" s="36">
        <v>42233</v>
      </c>
      <c r="P204" s="26">
        <f t="shared" si="3"/>
        <v>481481</v>
      </c>
    </row>
    <row r="205" spans="1:16" s="11" customFormat="1" ht="26.25" customHeight="1">
      <c r="A205" s="7"/>
      <c r="B205" s="5" t="s">
        <v>41</v>
      </c>
      <c r="C205" s="8" t="s">
        <v>169</v>
      </c>
      <c r="D205" s="36">
        <v>88027</v>
      </c>
      <c r="E205" s="36">
        <v>93088</v>
      </c>
      <c r="F205" s="36">
        <v>54251</v>
      </c>
      <c r="G205" s="36">
        <v>80486</v>
      </c>
      <c r="H205" s="36">
        <v>51763</v>
      </c>
      <c r="I205" s="36">
        <v>23769</v>
      </c>
      <c r="J205" s="36">
        <v>69573</v>
      </c>
      <c r="K205" s="36">
        <v>59019</v>
      </c>
      <c r="L205" s="36">
        <v>39424</v>
      </c>
      <c r="M205" s="36">
        <v>64592</v>
      </c>
      <c r="N205" s="36">
        <v>56380</v>
      </c>
      <c r="O205" s="36">
        <v>73582</v>
      </c>
      <c r="P205" s="26">
        <f t="shared" si="3"/>
        <v>753954</v>
      </c>
    </row>
    <row r="206" spans="1:16" s="11" customFormat="1" ht="26.25" customHeight="1">
      <c r="A206" s="17"/>
      <c r="B206" s="5" t="s">
        <v>390</v>
      </c>
      <c r="C206" s="8" t="s">
        <v>169</v>
      </c>
      <c r="D206" s="36">
        <v>48837</v>
      </c>
      <c r="E206" s="36">
        <v>52013</v>
      </c>
      <c r="F206" s="36">
        <v>38458</v>
      </c>
      <c r="G206" s="36">
        <v>39253</v>
      </c>
      <c r="H206" s="36">
        <v>34028</v>
      </c>
      <c r="I206" s="36">
        <v>29496</v>
      </c>
      <c r="J206" s="36">
        <v>36426</v>
      </c>
      <c r="K206" s="36">
        <v>44541</v>
      </c>
      <c r="L206" s="36">
        <v>27462</v>
      </c>
      <c r="M206" s="36">
        <v>41770</v>
      </c>
      <c r="N206" s="36">
        <v>42226</v>
      </c>
      <c r="O206" s="36">
        <v>42008</v>
      </c>
      <c r="P206" s="26">
        <f t="shared" si="3"/>
        <v>476518</v>
      </c>
    </row>
    <row r="207" spans="1:16" s="11" customFormat="1" ht="26.25" customHeight="1">
      <c r="A207" s="7"/>
      <c r="B207" s="5" t="s">
        <v>42</v>
      </c>
      <c r="C207" s="8" t="s">
        <v>169</v>
      </c>
      <c r="D207" s="36">
        <v>407336</v>
      </c>
      <c r="E207" s="36">
        <v>307744</v>
      </c>
      <c r="F207" s="36">
        <v>291485</v>
      </c>
      <c r="G207" s="36">
        <v>366406</v>
      </c>
      <c r="H207" s="36">
        <v>368023</v>
      </c>
      <c r="I207" s="36">
        <v>335959</v>
      </c>
      <c r="J207" s="36">
        <v>356643</v>
      </c>
      <c r="K207" s="36">
        <v>337168</v>
      </c>
      <c r="L207" s="36">
        <v>325320</v>
      </c>
      <c r="M207" s="36">
        <v>1158609</v>
      </c>
      <c r="N207" s="36">
        <v>405760</v>
      </c>
      <c r="O207" s="36">
        <v>322938</v>
      </c>
      <c r="P207" s="26">
        <f t="shared" si="3"/>
        <v>4983391</v>
      </c>
    </row>
    <row r="208" spans="1:16" s="11" customFormat="1" ht="26.25" customHeight="1">
      <c r="A208" s="7"/>
      <c r="B208" s="5" t="s">
        <v>43</v>
      </c>
      <c r="C208" s="8" t="s">
        <v>169</v>
      </c>
      <c r="D208" s="36">
        <v>123069</v>
      </c>
      <c r="E208" s="36">
        <v>179062</v>
      </c>
      <c r="F208" s="36">
        <v>133727</v>
      </c>
      <c r="G208" s="36">
        <v>175850</v>
      </c>
      <c r="H208" s="36">
        <v>137097</v>
      </c>
      <c r="I208" s="36">
        <v>183620</v>
      </c>
      <c r="J208" s="36">
        <v>183306</v>
      </c>
      <c r="K208" s="36">
        <v>338476</v>
      </c>
      <c r="L208" s="36">
        <v>22702</v>
      </c>
      <c r="M208" s="36">
        <v>259297</v>
      </c>
      <c r="N208" s="36">
        <v>126540</v>
      </c>
      <c r="O208" s="36">
        <v>118345</v>
      </c>
      <c r="P208" s="26">
        <f t="shared" si="3"/>
        <v>1981091</v>
      </c>
    </row>
    <row r="209" spans="1:16" s="11" customFormat="1" ht="26.25" customHeight="1">
      <c r="A209" s="7"/>
      <c r="B209" s="5" t="s">
        <v>44</v>
      </c>
      <c r="C209" s="8" t="s">
        <v>169</v>
      </c>
      <c r="D209" s="36">
        <v>56184</v>
      </c>
      <c r="E209" s="36">
        <v>86796</v>
      </c>
      <c r="F209" s="36">
        <v>77482</v>
      </c>
      <c r="G209" s="36">
        <v>82444</v>
      </c>
      <c r="H209" s="36">
        <v>57752</v>
      </c>
      <c r="I209" s="36">
        <v>47025</v>
      </c>
      <c r="J209" s="36">
        <v>65544</v>
      </c>
      <c r="K209" s="36">
        <v>66438</v>
      </c>
      <c r="L209" s="36">
        <v>45761</v>
      </c>
      <c r="M209" s="36">
        <v>60410</v>
      </c>
      <c r="N209" s="36">
        <v>54725</v>
      </c>
      <c r="O209" s="36">
        <v>52031</v>
      </c>
      <c r="P209" s="26">
        <f t="shared" si="3"/>
        <v>752592</v>
      </c>
    </row>
    <row r="210" spans="1:16" s="11" customFormat="1" ht="26.25" customHeight="1">
      <c r="A210" s="7"/>
      <c r="B210" s="5" t="s">
        <v>45</v>
      </c>
      <c r="C210" s="8" t="s">
        <v>169</v>
      </c>
      <c r="D210" s="36">
        <v>31635</v>
      </c>
      <c r="E210" s="36">
        <v>40511</v>
      </c>
      <c r="F210" s="36">
        <v>24800</v>
      </c>
      <c r="G210" s="36">
        <v>30933</v>
      </c>
      <c r="H210" s="36">
        <v>30806</v>
      </c>
      <c r="I210" s="36">
        <v>22676</v>
      </c>
      <c r="J210" s="36">
        <v>31012</v>
      </c>
      <c r="K210" s="36">
        <v>36678</v>
      </c>
      <c r="L210" s="36">
        <v>22702</v>
      </c>
      <c r="M210" s="36">
        <v>25603</v>
      </c>
      <c r="N210" s="36">
        <v>24765</v>
      </c>
      <c r="O210" s="36">
        <v>28431</v>
      </c>
      <c r="P210" s="26">
        <f t="shared" si="3"/>
        <v>350552</v>
      </c>
    </row>
    <row r="211" spans="1:16" s="11" customFormat="1" ht="26.25" customHeight="1">
      <c r="A211" s="7"/>
      <c r="B211" s="5" t="s">
        <v>46</v>
      </c>
      <c r="C211" s="8" t="s">
        <v>169</v>
      </c>
      <c r="D211" s="36">
        <v>240589</v>
      </c>
      <c r="E211" s="36">
        <v>165578</v>
      </c>
      <c r="F211" s="36">
        <v>176809</v>
      </c>
      <c r="G211" s="36">
        <v>203181</v>
      </c>
      <c r="H211" s="36">
        <v>191848</v>
      </c>
      <c r="I211" s="36">
        <v>171327</v>
      </c>
      <c r="J211" s="36">
        <v>166523</v>
      </c>
      <c r="K211" s="36">
        <v>200515</v>
      </c>
      <c r="L211" s="36">
        <v>196407</v>
      </c>
      <c r="M211" s="36">
        <v>266121</v>
      </c>
      <c r="N211" s="36">
        <v>205901</v>
      </c>
      <c r="O211" s="36">
        <v>199627</v>
      </c>
      <c r="P211" s="26">
        <f t="shared" si="3"/>
        <v>2384426</v>
      </c>
    </row>
    <row r="212" spans="1:16" s="11" customFormat="1" ht="26.25" customHeight="1">
      <c r="A212" s="7"/>
      <c r="B212" s="5" t="s">
        <v>47</v>
      </c>
      <c r="C212" s="8" t="s">
        <v>169</v>
      </c>
      <c r="D212" s="36">
        <v>60559</v>
      </c>
      <c r="E212" s="36">
        <v>79235</v>
      </c>
      <c r="F212" s="36">
        <v>326467</v>
      </c>
      <c r="G212" s="36">
        <v>55349</v>
      </c>
      <c r="H212" s="36">
        <v>49072</v>
      </c>
      <c r="I212" s="36">
        <v>41218</v>
      </c>
      <c r="J212" s="36">
        <v>50609</v>
      </c>
      <c r="K212" s="36">
        <v>50549</v>
      </c>
      <c r="L212" s="36">
        <v>54121</v>
      </c>
      <c r="M212" s="36">
        <v>51896</v>
      </c>
      <c r="N212" s="36">
        <v>69206</v>
      </c>
      <c r="O212" s="36">
        <v>89435</v>
      </c>
      <c r="P212" s="26">
        <f t="shared" si="3"/>
        <v>977716</v>
      </c>
    </row>
    <row r="213" spans="1:16" s="11" customFormat="1" ht="26.25" customHeight="1">
      <c r="A213" s="7"/>
      <c r="B213" s="5" t="s">
        <v>48</v>
      </c>
      <c r="C213" s="8" t="s">
        <v>169</v>
      </c>
      <c r="D213" s="36">
        <v>23206</v>
      </c>
      <c r="E213" s="36">
        <v>20016</v>
      </c>
      <c r="F213" s="36">
        <v>12576</v>
      </c>
      <c r="G213" s="36">
        <v>13670</v>
      </c>
      <c r="H213" s="36">
        <v>6534</v>
      </c>
      <c r="I213" s="36">
        <v>3094</v>
      </c>
      <c r="J213" s="36">
        <v>5254</v>
      </c>
      <c r="K213" s="36">
        <v>5068</v>
      </c>
      <c r="L213" s="36">
        <v>2365</v>
      </c>
      <c r="M213" s="36">
        <v>5154</v>
      </c>
      <c r="N213" s="36">
        <v>4618</v>
      </c>
      <c r="O213" s="36">
        <v>6280</v>
      </c>
      <c r="P213" s="26">
        <f t="shared" si="3"/>
        <v>107835</v>
      </c>
    </row>
    <row r="214" spans="1:16" s="11" customFormat="1" ht="26.25" customHeight="1">
      <c r="A214" s="7"/>
      <c r="B214" s="5" t="s">
        <v>49</v>
      </c>
      <c r="C214" s="8" t="s">
        <v>169</v>
      </c>
      <c r="D214" s="36">
        <v>132931</v>
      </c>
      <c r="E214" s="36">
        <v>141866</v>
      </c>
      <c r="F214" s="36">
        <v>159133</v>
      </c>
      <c r="G214" s="36">
        <v>181951</v>
      </c>
      <c r="H214" s="36">
        <v>151422</v>
      </c>
      <c r="I214" s="36">
        <v>132240</v>
      </c>
      <c r="J214" s="36">
        <v>140222</v>
      </c>
      <c r="K214" s="36">
        <v>141246</v>
      </c>
      <c r="L214" s="36">
        <v>139463</v>
      </c>
      <c r="M214" s="36">
        <v>194810</v>
      </c>
      <c r="N214" s="36">
        <v>192700</v>
      </c>
      <c r="O214" s="36">
        <v>190439</v>
      </c>
      <c r="P214" s="26">
        <f t="shared" si="3"/>
        <v>1898423</v>
      </c>
    </row>
    <row r="215" spans="1:16" s="11" customFormat="1" ht="26.25" customHeight="1">
      <c r="A215" s="59" t="s">
        <v>391</v>
      </c>
      <c r="B215" s="5" t="s">
        <v>50</v>
      </c>
      <c r="C215" s="8" t="s">
        <v>169</v>
      </c>
      <c r="D215" s="36">
        <v>449976</v>
      </c>
      <c r="E215" s="36">
        <v>427765</v>
      </c>
      <c r="F215" s="36">
        <v>338938</v>
      </c>
      <c r="G215" s="36">
        <v>465116</v>
      </c>
      <c r="H215" s="36">
        <v>397702</v>
      </c>
      <c r="I215" s="36">
        <v>317101</v>
      </c>
      <c r="J215" s="36">
        <v>437625</v>
      </c>
      <c r="K215" s="36">
        <v>299148</v>
      </c>
      <c r="L215" s="36">
        <v>171417</v>
      </c>
      <c r="M215" s="36">
        <v>259156</v>
      </c>
      <c r="N215" s="36">
        <v>194192</v>
      </c>
      <c r="O215" s="36">
        <v>245879</v>
      </c>
      <c r="P215" s="26">
        <f t="shared" si="3"/>
        <v>4004015</v>
      </c>
    </row>
    <row r="216" spans="1:16" s="11" customFormat="1" ht="26.25" customHeight="1">
      <c r="A216" s="65"/>
      <c r="B216" s="5" t="s">
        <v>324</v>
      </c>
      <c r="C216" s="8" t="s">
        <v>171</v>
      </c>
      <c r="D216" s="36">
        <v>89799</v>
      </c>
      <c r="E216" s="36">
        <v>92946</v>
      </c>
      <c r="F216" s="36">
        <v>55748</v>
      </c>
      <c r="G216" s="36">
        <v>94508</v>
      </c>
      <c r="H216" s="36">
        <v>93747</v>
      </c>
      <c r="I216" s="36">
        <v>84348</v>
      </c>
      <c r="J216" s="36">
        <v>149973</v>
      </c>
      <c r="K216" s="36">
        <v>148091</v>
      </c>
      <c r="L216" s="36">
        <v>68396</v>
      </c>
      <c r="M216" s="36">
        <v>105476</v>
      </c>
      <c r="N216" s="36">
        <v>63248</v>
      </c>
      <c r="O216" s="36">
        <v>58463</v>
      </c>
      <c r="P216" s="26">
        <f t="shared" si="3"/>
        <v>1104743</v>
      </c>
    </row>
    <row r="217" spans="1:16" s="11" customFormat="1" ht="26.25" customHeight="1">
      <c r="A217" s="65"/>
      <c r="B217" s="5" t="s">
        <v>51</v>
      </c>
      <c r="C217" s="8" t="s">
        <v>238</v>
      </c>
      <c r="D217" s="36">
        <v>2235</v>
      </c>
      <c r="E217" s="36">
        <v>1577</v>
      </c>
      <c r="F217" s="36">
        <v>1970</v>
      </c>
      <c r="G217" s="36">
        <v>2727</v>
      </c>
      <c r="H217" s="36">
        <v>4100</v>
      </c>
      <c r="I217" s="36">
        <v>3903</v>
      </c>
      <c r="J217" s="36">
        <v>9505</v>
      </c>
      <c r="K217" s="36">
        <v>11038</v>
      </c>
      <c r="L217" s="36">
        <v>5784</v>
      </c>
      <c r="M217" s="36">
        <v>5954</v>
      </c>
      <c r="N217" s="36">
        <v>1563</v>
      </c>
      <c r="O217" s="36">
        <v>1869</v>
      </c>
      <c r="P217" s="26">
        <f t="shared" si="3"/>
        <v>52225</v>
      </c>
    </row>
    <row r="218" spans="1:16" s="11" customFormat="1" ht="26.25" customHeight="1">
      <c r="A218" s="64" t="s">
        <v>392</v>
      </c>
      <c r="B218" s="5" t="s">
        <v>52</v>
      </c>
      <c r="C218" s="8" t="s">
        <v>238</v>
      </c>
      <c r="D218" s="36">
        <v>847</v>
      </c>
      <c r="E218" s="36">
        <v>848</v>
      </c>
      <c r="F218" s="36">
        <v>785</v>
      </c>
      <c r="G218" s="36">
        <v>1771</v>
      </c>
      <c r="H218" s="36">
        <v>2980</v>
      </c>
      <c r="I218" s="36">
        <v>7972</v>
      </c>
      <c r="J218" s="36">
        <v>20588</v>
      </c>
      <c r="K218" s="36">
        <v>24124</v>
      </c>
      <c r="L218" s="36">
        <v>7982</v>
      </c>
      <c r="M218" s="36">
        <v>3747</v>
      </c>
      <c r="N218" s="36">
        <v>1051</v>
      </c>
      <c r="O218" s="36">
        <v>625</v>
      </c>
      <c r="P218" s="26">
        <f t="shared" si="3"/>
        <v>73320</v>
      </c>
    </row>
    <row r="219" spans="1:16" s="11" customFormat="1" ht="26.25" customHeight="1">
      <c r="A219" s="64"/>
      <c r="B219" s="5" t="s">
        <v>53</v>
      </c>
      <c r="C219" s="8" t="s">
        <v>238</v>
      </c>
      <c r="D219" s="36">
        <v>119567</v>
      </c>
      <c r="E219" s="36">
        <v>148613</v>
      </c>
      <c r="F219" s="36">
        <v>74488</v>
      </c>
      <c r="G219" s="36">
        <v>107196</v>
      </c>
      <c r="H219" s="36">
        <v>89060</v>
      </c>
      <c r="I219" s="36">
        <v>62664</v>
      </c>
      <c r="J219" s="36">
        <v>97632</v>
      </c>
      <c r="K219" s="36">
        <v>113908</v>
      </c>
      <c r="L219" s="36">
        <v>61501</v>
      </c>
      <c r="M219" s="36">
        <v>96378</v>
      </c>
      <c r="N219" s="36">
        <v>77211</v>
      </c>
      <c r="O219" s="36">
        <v>85600</v>
      </c>
      <c r="P219" s="26">
        <f t="shared" si="3"/>
        <v>1133818</v>
      </c>
    </row>
    <row r="220" spans="1:16" s="11" customFormat="1" ht="26.25" customHeight="1">
      <c r="A220" s="64"/>
      <c r="B220" s="5" t="s">
        <v>54</v>
      </c>
      <c r="C220" s="8" t="s">
        <v>238</v>
      </c>
      <c r="D220" s="36">
        <v>71561</v>
      </c>
      <c r="E220" s="36">
        <v>81205</v>
      </c>
      <c r="F220" s="36">
        <v>45993</v>
      </c>
      <c r="G220" s="36">
        <v>66308</v>
      </c>
      <c r="H220" s="36">
        <v>76060</v>
      </c>
      <c r="I220" s="36">
        <v>61474</v>
      </c>
      <c r="J220" s="36">
        <v>96115</v>
      </c>
      <c r="K220" s="36">
        <v>111089</v>
      </c>
      <c r="L220" s="36">
        <v>60056</v>
      </c>
      <c r="M220" s="36">
        <v>80004</v>
      </c>
      <c r="N220" s="36">
        <v>65624</v>
      </c>
      <c r="O220" s="36">
        <v>56128</v>
      </c>
      <c r="P220" s="26">
        <f t="shared" si="3"/>
        <v>871617</v>
      </c>
    </row>
    <row r="221" spans="1:16" s="11" customFormat="1" ht="26.25" customHeight="1">
      <c r="A221" s="64"/>
      <c r="B221" s="5" t="s">
        <v>55</v>
      </c>
      <c r="C221" s="8" t="s">
        <v>244</v>
      </c>
      <c r="D221" s="36">
        <v>28392</v>
      </c>
      <c r="E221" s="36">
        <v>34130</v>
      </c>
      <c r="F221" s="36">
        <v>13158</v>
      </c>
      <c r="G221" s="36">
        <v>22362</v>
      </c>
      <c r="H221" s="36">
        <v>18175</v>
      </c>
      <c r="I221" s="36">
        <v>10814</v>
      </c>
      <c r="J221" s="36">
        <v>22227</v>
      </c>
      <c r="K221" s="36">
        <v>30077</v>
      </c>
      <c r="L221" s="36">
        <v>12737</v>
      </c>
      <c r="M221" s="36">
        <v>22143</v>
      </c>
      <c r="N221" s="36">
        <v>11886</v>
      </c>
      <c r="O221" s="36">
        <v>16747</v>
      </c>
      <c r="P221" s="26">
        <f t="shared" si="3"/>
        <v>242848</v>
      </c>
    </row>
    <row r="222" spans="1:16" s="11" customFormat="1" ht="26.25" customHeight="1">
      <c r="A222" s="22"/>
      <c r="B222" s="5" t="s">
        <v>56</v>
      </c>
      <c r="C222" s="8" t="s">
        <v>244</v>
      </c>
      <c r="D222" s="36">
        <v>5051</v>
      </c>
      <c r="E222" s="36">
        <v>8135</v>
      </c>
      <c r="F222" s="36">
        <v>7447</v>
      </c>
      <c r="G222" s="36">
        <v>3625</v>
      </c>
      <c r="H222" s="36">
        <v>18611</v>
      </c>
      <c r="I222" s="36">
        <v>4951</v>
      </c>
      <c r="J222" s="36">
        <v>12791</v>
      </c>
      <c r="K222" s="36">
        <v>10748</v>
      </c>
      <c r="L222" s="36">
        <v>4956</v>
      </c>
      <c r="M222" s="36">
        <v>12189</v>
      </c>
      <c r="N222" s="36">
        <v>7386</v>
      </c>
      <c r="O222" s="36">
        <v>7588</v>
      </c>
      <c r="P222" s="26">
        <f t="shared" si="3"/>
        <v>103478</v>
      </c>
    </row>
    <row r="223" spans="1:16" s="11" customFormat="1" ht="26.25" customHeight="1">
      <c r="A223" s="22"/>
      <c r="B223" s="5" t="s">
        <v>57</v>
      </c>
      <c r="C223" s="8" t="s">
        <v>195</v>
      </c>
      <c r="D223" s="36">
        <v>13212</v>
      </c>
      <c r="E223" s="36">
        <v>17827</v>
      </c>
      <c r="F223" s="36">
        <v>10470</v>
      </c>
      <c r="G223" s="36">
        <v>13939</v>
      </c>
      <c r="H223" s="36">
        <v>11949</v>
      </c>
      <c r="I223" s="36">
        <v>11217</v>
      </c>
      <c r="J223" s="36">
        <v>28169</v>
      </c>
      <c r="K223" s="36">
        <v>26925</v>
      </c>
      <c r="L223" s="36">
        <v>10751</v>
      </c>
      <c r="M223" s="36">
        <v>17898</v>
      </c>
      <c r="N223" s="36">
        <v>12143</v>
      </c>
      <c r="O223" s="36">
        <v>11844</v>
      </c>
      <c r="P223" s="26">
        <f t="shared" si="3"/>
        <v>186344</v>
      </c>
    </row>
    <row r="224" spans="1:16" s="11" customFormat="1" ht="26.25" customHeight="1">
      <c r="A224" s="7"/>
      <c r="B224" s="5" t="s">
        <v>58</v>
      </c>
      <c r="C224" s="8" t="s">
        <v>195</v>
      </c>
      <c r="D224" s="36">
        <v>0</v>
      </c>
      <c r="E224" s="36">
        <v>0</v>
      </c>
      <c r="F224" s="36">
        <v>0</v>
      </c>
      <c r="G224" s="36">
        <v>0</v>
      </c>
      <c r="H224" s="36">
        <v>0</v>
      </c>
      <c r="I224" s="36">
        <v>0</v>
      </c>
      <c r="J224" s="36">
        <v>8779</v>
      </c>
      <c r="K224" s="36">
        <v>4880</v>
      </c>
      <c r="L224" s="36">
        <v>1663</v>
      </c>
      <c r="M224" s="36">
        <v>3692</v>
      </c>
      <c r="N224" s="36">
        <v>1657</v>
      </c>
      <c r="O224" s="36">
        <v>1109</v>
      </c>
      <c r="P224" s="26">
        <f t="shared" si="3"/>
        <v>21780</v>
      </c>
    </row>
    <row r="225" spans="1:16" s="11" customFormat="1" ht="26.25" customHeight="1">
      <c r="A225" s="7"/>
      <c r="B225" s="5" t="s">
        <v>59</v>
      </c>
      <c r="C225" s="8" t="s">
        <v>195</v>
      </c>
      <c r="D225" s="36">
        <v>16656</v>
      </c>
      <c r="E225" s="36">
        <v>16402</v>
      </c>
      <c r="F225" s="36">
        <v>12365</v>
      </c>
      <c r="G225" s="36">
        <v>16923</v>
      </c>
      <c r="H225" s="36">
        <v>13743</v>
      </c>
      <c r="I225" s="36">
        <v>11060</v>
      </c>
      <c r="J225" s="36">
        <v>14159</v>
      </c>
      <c r="K225" s="36">
        <v>13083</v>
      </c>
      <c r="L225" s="36">
        <v>12020</v>
      </c>
      <c r="M225" s="36">
        <v>15270</v>
      </c>
      <c r="N225" s="36">
        <v>14777</v>
      </c>
      <c r="O225" s="36">
        <v>16393</v>
      </c>
      <c r="P225" s="26">
        <f t="shared" si="3"/>
        <v>172851</v>
      </c>
    </row>
    <row r="226" spans="1:16" s="11" customFormat="1" ht="26.25" customHeight="1">
      <c r="A226" s="7"/>
      <c r="B226" s="5" t="s">
        <v>60</v>
      </c>
      <c r="C226" s="8" t="s">
        <v>212</v>
      </c>
      <c r="D226" s="36">
        <v>28328</v>
      </c>
      <c r="E226" s="36">
        <v>24408</v>
      </c>
      <c r="F226" s="36">
        <v>32360</v>
      </c>
      <c r="G226" s="36">
        <v>38319</v>
      </c>
      <c r="H226" s="36">
        <v>44008</v>
      </c>
      <c r="I226" s="36">
        <v>40911</v>
      </c>
      <c r="J226" s="36">
        <v>44498</v>
      </c>
      <c r="K226" s="36">
        <v>43050</v>
      </c>
      <c r="L226" s="36">
        <v>32206</v>
      </c>
      <c r="M226" s="36">
        <v>50595</v>
      </c>
      <c r="N226" s="36">
        <v>46577</v>
      </c>
      <c r="O226" s="36">
        <v>38444</v>
      </c>
      <c r="P226" s="26">
        <f t="shared" si="3"/>
        <v>463704</v>
      </c>
    </row>
    <row r="227" spans="1:16" s="11" customFormat="1" ht="26.25" customHeight="1">
      <c r="A227" s="67" t="s">
        <v>393</v>
      </c>
      <c r="B227" s="5" t="s">
        <v>61</v>
      </c>
      <c r="C227" s="8" t="s">
        <v>350</v>
      </c>
      <c r="D227" s="36">
        <v>50379</v>
      </c>
      <c r="E227" s="36">
        <v>47685</v>
      </c>
      <c r="F227" s="36">
        <v>33642</v>
      </c>
      <c r="G227" s="36">
        <v>49875</v>
      </c>
      <c r="H227" s="36">
        <v>31990</v>
      </c>
      <c r="I227" s="36">
        <v>22485</v>
      </c>
      <c r="J227" s="36">
        <v>64978</v>
      </c>
      <c r="K227" s="36">
        <v>53224</v>
      </c>
      <c r="L227" s="36">
        <v>26356</v>
      </c>
      <c r="M227" s="36">
        <v>29160</v>
      </c>
      <c r="N227" s="36">
        <v>24415</v>
      </c>
      <c r="O227" s="36">
        <v>31460</v>
      </c>
      <c r="P227" s="26">
        <f t="shared" si="3"/>
        <v>465649</v>
      </c>
    </row>
    <row r="228" spans="1:16" s="11" customFormat="1" ht="26.25" customHeight="1">
      <c r="A228" s="68"/>
      <c r="B228" s="5" t="s">
        <v>394</v>
      </c>
      <c r="C228" s="8" t="s">
        <v>350</v>
      </c>
      <c r="D228" s="36">
        <v>233450</v>
      </c>
      <c r="E228" s="36">
        <v>206500</v>
      </c>
      <c r="F228" s="36">
        <v>165140</v>
      </c>
      <c r="G228" s="36">
        <v>239640</v>
      </c>
      <c r="H228" s="36">
        <v>223810</v>
      </c>
      <c r="I228" s="36">
        <v>126420</v>
      </c>
      <c r="J228" s="36">
        <v>236900</v>
      </c>
      <c r="K228" s="36">
        <v>239120</v>
      </c>
      <c r="L228" s="36">
        <v>169750</v>
      </c>
      <c r="M228" s="36">
        <v>187620</v>
      </c>
      <c r="N228" s="36">
        <v>130400</v>
      </c>
      <c r="O228" s="36">
        <v>179050</v>
      </c>
      <c r="P228" s="26">
        <f t="shared" si="3"/>
        <v>2337800</v>
      </c>
    </row>
    <row r="229" spans="1:16" s="11" customFormat="1" ht="26.25" customHeight="1">
      <c r="A229" s="69"/>
      <c r="B229" s="5" t="s">
        <v>62</v>
      </c>
      <c r="C229" s="8" t="s">
        <v>63</v>
      </c>
      <c r="D229" s="36">
        <v>363256</v>
      </c>
      <c r="E229" s="36">
        <v>459504</v>
      </c>
      <c r="F229" s="36">
        <v>298691</v>
      </c>
      <c r="G229" s="36">
        <v>181506</v>
      </c>
      <c r="H229" s="36">
        <v>299745</v>
      </c>
      <c r="I229" s="36">
        <v>124551</v>
      </c>
      <c r="J229" s="36">
        <v>122755</v>
      </c>
      <c r="K229" s="36">
        <v>849289</v>
      </c>
      <c r="L229" s="36">
        <v>752548</v>
      </c>
      <c r="M229" s="36">
        <v>836782</v>
      </c>
      <c r="N229" s="36">
        <v>713620</v>
      </c>
      <c r="O229" s="36">
        <v>252934</v>
      </c>
      <c r="P229" s="26">
        <f t="shared" si="3"/>
        <v>5255181</v>
      </c>
    </row>
    <row r="230" spans="1:16" s="11" customFormat="1" ht="26.25" customHeight="1">
      <c r="A230" s="69"/>
      <c r="B230" s="5" t="s">
        <v>64</v>
      </c>
      <c r="C230" s="8" t="s">
        <v>179</v>
      </c>
      <c r="D230" s="36">
        <v>352245</v>
      </c>
      <c r="E230" s="36">
        <v>236547</v>
      </c>
      <c r="F230" s="36">
        <v>147830</v>
      </c>
      <c r="G230" s="36">
        <v>116169</v>
      </c>
      <c r="H230" s="36">
        <v>252953</v>
      </c>
      <c r="I230" s="36">
        <v>125438</v>
      </c>
      <c r="J230" s="36">
        <v>222792</v>
      </c>
      <c r="K230" s="36">
        <v>349750</v>
      </c>
      <c r="L230" s="36">
        <v>137798</v>
      </c>
      <c r="M230" s="36">
        <v>119376</v>
      </c>
      <c r="N230" s="36">
        <v>133649</v>
      </c>
      <c r="O230" s="36">
        <v>263665</v>
      </c>
      <c r="P230" s="26">
        <f t="shared" si="3"/>
        <v>2458212</v>
      </c>
    </row>
    <row r="231" spans="1:16" s="11" customFormat="1" ht="26.25" customHeight="1">
      <c r="A231" s="69"/>
      <c r="B231" s="5" t="s">
        <v>65</v>
      </c>
      <c r="C231" s="8" t="s">
        <v>203</v>
      </c>
      <c r="D231" s="36">
        <v>32653</v>
      </c>
      <c r="E231" s="36">
        <v>21799</v>
      </c>
      <c r="F231" s="36">
        <v>23919</v>
      </c>
      <c r="G231" s="36">
        <v>39949</v>
      </c>
      <c r="H231" s="36">
        <v>49536</v>
      </c>
      <c r="I231" s="36">
        <v>39784</v>
      </c>
      <c r="J231" s="36">
        <v>60163</v>
      </c>
      <c r="K231" s="36">
        <v>65480</v>
      </c>
      <c r="L231" s="36">
        <v>40566</v>
      </c>
      <c r="M231" s="36">
        <v>38915</v>
      </c>
      <c r="N231" s="36">
        <v>27252</v>
      </c>
      <c r="O231" s="36">
        <v>23310</v>
      </c>
      <c r="P231" s="26">
        <f t="shared" si="3"/>
        <v>463326</v>
      </c>
    </row>
    <row r="232" spans="1:16" s="11" customFormat="1" ht="26.25" customHeight="1">
      <c r="A232" s="69"/>
      <c r="B232" s="5" t="s">
        <v>66</v>
      </c>
      <c r="C232" s="8" t="s">
        <v>164</v>
      </c>
      <c r="D232" s="36">
        <v>62683</v>
      </c>
      <c r="E232" s="36">
        <v>64420</v>
      </c>
      <c r="F232" s="36">
        <v>47591</v>
      </c>
      <c r="G232" s="36">
        <v>56565</v>
      </c>
      <c r="H232" s="36">
        <v>53854</v>
      </c>
      <c r="I232" s="36">
        <v>37103</v>
      </c>
      <c r="J232" s="36">
        <v>75091</v>
      </c>
      <c r="K232" s="36">
        <v>87162</v>
      </c>
      <c r="L232" s="36">
        <v>52939</v>
      </c>
      <c r="M232" s="36">
        <v>72070</v>
      </c>
      <c r="N232" s="36">
        <v>65626</v>
      </c>
      <c r="O232" s="36">
        <v>54200</v>
      </c>
      <c r="P232" s="26">
        <f t="shared" si="3"/>
        <v>729304</v>
      </c>
    </row>
    <row r="233" spans="1:16" s="11" customFormat="1" ht="26.25" customHeight="1">
      <c r="A233" s="69"/>
      <c r="B233" s="5" t="s">
        <v>67</v>
      </c>
      <c r="C233" s="8" t="s">
        <v>164</v>
      </c>
      <c r="D233" s="36">
        <v>13703</v>
      </c>
      <c r="E233" s="36">
        <v>14795</v>
      </c>
      <c r="F233" s="36">
        <v>12838</v>
      </c>
      <c r="G233" s="36">
        <v>18550</v>
      </c>
      <c r="H233" s="36">
        <v>18064</v>
      </c>
      <c r="I233" s="36">
        <v>9552</v>
      </c>
      <c r="J233" s="36">
        <v>22222</v>
      </c>
      <c r="K233" s="36">
        <v>24385</v>
      </c>
      <c r="L233" s="36">
        <v>15992</v>
      </c>
      <c r="M233" s="36">
        <v>25120</v>
      </c>
      <c r="N233" s="36">
        <v>16860</v>
      </c>
      <c r="O233" s="36">
        <v>11788</v>
      </c>
      <c r="P233" s="26">
        <f t="shared" si="3"/>
        <v>203869</v>
      </c>
    </row>
    <row r="234" spans="1:16" s="11" customFormat="1" ht="26.25" customHeight="1">
      <c r="A234" s="69"/>
      <c r="B234" s="5" t="s">
        <v>68</v>
      </c>
      <c r="C234" s="8" t="s">
        <v>39</v>
      </c>
      <c r="D234" s="36">
        <v>129269</v>
      </c>
      <c r="E234" s="36">
        <v>100489</v>
      </c>
      <c r="F234" s="36">
        <v>100532</v>
      </c>
      <c r="G234" s="36">
        <v>100532</v>
      </c>
      <c r="H234" s="36">
        <v>100214</v>
      </c>
      <c r="I234" s="36">
        <v>126403</v>
      </c>
      <c r="J234" s="36">
        <v>125011</v>
      </c>
      <c r="K234" s="36">
        <v>147849</v>
      </c>
      <c r="L234" s="36">
        <v>127446</v>
      </c>
      <c r="M234" s="36">
        <v>125341</v>
      </c>
      <c r="N234" s="36">
        <v>123451</v>
      </c>
      <c r="O234" s="36">
        <v>120453</v>
      </c>
      <c r="P234" s="26">
        <f t="shared" si="3"/>
        <v>1426990</v>
      </c>
    </row>
    <row r="235" spans="1:16" s="11" customFormat="1" ht="26.25" customHeight="1">
      <c r="A235" s="56" t="s">
        <v>395</v>
      </c>
      <c r="B235" s="6" t="s">
        <v>69</v>
      </c>
      <c r="C235" s="8" t="s">
        <v>209</v>
      </c>
      <c r="D235" s="36">
        <v>112118</v>
      </c>
      <c r="E235" s="36">
        <v>132938</v>
      </c>
      <c r="F235" s="36">
        <v>97072</v>
      </c>
      <c r="G235" s="36">
        <v>75327</v>
      </c>
      <c r="H235" s="36">
        <v>68054</v>
      </c>
      <c r="I235" s="36">
        <v>66332</v>
      </c>
      <c r="J235" s="36">
        <v>81741</v>
      </c>
      <c r="K235" s="36">
        <v>86292</v>
      </c>
      <c r="L235" s="36">
        <v>92028</v>
      </c>
      <c r="M235" s="36">
        <v>153798</v>
      </c>
      <c r="N235" s="36">
        <v>153084</v>
      </c>
      <c r="O235" s="36">
        <v>191361</v>
      </c>
      <c r="P235" s="26">
        <f t="shared" si="3"/>
        <v>1310145</v>
      </c>
    </row>
    <row r="236" spans="1:16" s="11" customFormat="1" ht="26.25" customHeight="1">
      <c r="A236" s="57"/>
      <c r="B236" s="5" t="s">
        <v>312</v>
      </c>
      <c r="C236" s="8" t="s">
        <v>209</v>
      </c>
      <c r="D236" s="36">
        <v>44925</v>
      </c>
      <c r="E236" s="36">
        <v>34418</v>
      </c>
      <c r="F236" s="36">
        <v>29667</v>
      </c>
      <c r="G236" s="36">
        <v>38277</v>
      </c>
      <c r="H236" s="36">
        <v>41176</v>
      </c>
      <c r="I236" s="36">
        <v>21469</v>
      </c>
      <c r="J236" s="36">
        <v>26602</v>
      </c>
      <c r="K236" s="36">
        <v>26187</v>
      </c>
      <c r="L236" s="36">
        <v>32302</v>
      </c>
      <c r="M236" s="36">
        <v>35904</v>
      </c>
      <c r="N236" s="36">
        <v>31860</v>
      </c>
      <c r="O236" s="36">
        <v>30753</v>
      </c>
      <c r="P236" s="26">
        <f t="shared" si="3"/>
        <v>393540</v>
      </c>
    </row>
    <row r="237" spans="1:16" s="11" customFormat="1" ht="26.25" customHeight="1">
      <c r="A237" s="57"/>
      <c r="B237" s="5" t="s">
        <v>70</v>
      </c>
      <c r="C237" s="8" t="s">
        <v>238</v>
      </c>
      <c r="D237" s="36">
        <v>24404</v>
      </c>
      <c r="E237" s="36">
        <v>18889</v>
      </c>
      <c r="F237" s="36">
        <v>12023</v>
      </c>
      <c r="G237" s="36">
        <v>23106</v>
      </c>
      <c r="H237" s="36">
        <v>23919</v>
      </c>
      <c r="I237" s="36">
        <v>6887</v>
      </c>
      <c r="J237" s="36">
        <v>200870</v>
      </c>
      <c r="K237" s="36">
        <v>145360</v>
      </c>
      <c r="L237" s="36">
        <v>10305</v>
      </c>
      <c r="M237" s="36">
        <v>15320</v>
      </c>
      <c r="N237" s="36">
        <v>12451</v>
      </c>
      <c r="O237" s="36">
        <v>10159</v>
      </c>
      <c r="P237" s="26">
        <f t="shared" si="3"/>
        <v>503693</v>
      </c>
    </row>
    <row r="238" spans="1:16" s="11" customFormat="1" ht="26.25" customHeight="1">
      <c r="A238" s="57"/>
      <c r="B238" s="5" t="s">
        <v>71</v>
      </c>
      <c r="C238" s="8" t="s">
        <v>238</v>
      </c>
      <c r="D238" s="36">
        <v>48890</v>
      </c>
      <c r="E238" s="36">
        <v>45855</v>
      </c>
      <c r="F238" s="36">
        <v>37420</v>
      </c>
      <c r="G238" s="36">
        <v>65605</v>
      </c>
      <c r="H238" s="36">
        <v>52092</v>
      </c>
      <c r="I238" s="36">
        <v>47565</v>
      </c>
      <c r="J238" s="36">
        <v>104130</v>
      </c>
      <c r="K238" s="36">
        <v>116645</v>
      </c>
      <c r="L238" s="36">
        <v>72013</v>
      </c>
      <c r="M238" s="36">
        <v>62104</v>
      </c>
      <c r="N238" s="36">
        <v>51434</v>
      </c>
      <c r="O238" s="36">
        <v>54088</v>
      </c>
      <c r="P238" s="26">
        <f t="shared" si="3"/>
        <v>757841</v>
      </c>
    </row>
    <row r="239" spans="1:16" s="11" customFormat="1" ht="26.25" customHeight="1">
      <c r="A239" s="57"/>
      <c r="B239" s="5" t="s">
        <v>72</v>
      </c>
      <c r="C239" s="8" t="s">
        <v>238</v>
      </c>
      <c r="D239" s="36">
        <v>73864</v>
      </c>
      <c r="E239" s="36">
        <v>56584</v>
      </c>
      <c r="F239" s="36">
        <v>54752</v>
      </c>
      <c r="G239" s="36">
        <v>57884</v>
      </c>
      <c r="H239" s="36">
        <v>55418</v>
      </c>
      <c r="I239" s="36">
        <v>31413</v>
      </c>
      <c r="J239" s="36">
        <v>36042</v>
      </c>
      <c r="K239" s="36">
        <v>35695</v>
      </c>
      <c r="L239" s="36">
        <v>31268</v>
      </c>
      <c r="M239" s="36">
        <v>53605</v>
      </c>
      <c r="N239" s="36">
        <v>43030</v>
      </c>
      <c r="O239" s="36">
        <v>41194</v>
      </c>
      <c r="P239" s="26">
        <f t="shared" si="3"/>
        <v>570749</v>
      </c>
    </row>
    <row r="240" spans="1:16" s="11" customFormat="1" ht="26.25" customHeight="1">
      <c r="A240" s="58"/>
      <c r="B240" s="5" t="s">
        <v>73</v>
      </c>
      <c r="C240" s="8" t="s">
        <v>244</v>
      </c>
      <c r="D240" s="36">
        <v>139079</v>
      </c>
      <c r="E240" s="36">
        <v>130927</v>
      </c>
      <c r="F240" s="36">
        <v>95674</v>
      </c>
      <c r="G240" s="36">
        <v>101296</v>
      </c>
      <c r="H240" s="36">
        <v>107150</v>
      </c>
      <c r="I240" s="36">
        <v>93098</v>
      </c>
      <c r="J240" s="36">
        <v>132423</v>
      </c>
      <c r="K240" s="36">
        <v>129234</v>
      </c>
      <c r="L240" s="36">
        <v>119493</v>
      </c>
      <c r="M240" s="36">
        <v>105500</v>
      </c>
      <c r="N240" s="36">
        <v>101421</v>
      </c>
      <c r="O240" s="36">
        <v>103649</v>
      </c>
      <c r="P240" s="26">
        <f t="shared" si="3"/>
        <v>1358944</v>
      </c>
    </row>
    <row r="241" spans="1:16" s="11" customFormat="1" ht="26.25" customHeight="1">
      <c r="A241" s="23"/>
      <c r="B241" s="5" t="s">
        <v>74</v>
      </c>
      <c r="C241" s="8" t="s">
        <v>215</v>
      </c>
      <c r="D241" s="36">
        <v>15082</v>
      </c>
      <c r="E241" s="36">
        <v>10510</v>
      </c>
      <c r="F241" s="36">
        <v>9904</v>
      </c>
      <c r="G241" s="36">
        <v>19293</v>
      </c>
      <c r="H241" s="36">
        <v>19168</v>
      </c>
      <c r="I241" s="36">
        <v>9421</v>
      </c>
      <c r="J241" s="36">
        <v>22965</v>
      </c>
      <c r="K241" s="36">
        <v>25336</v>
      </c>
      <c r="L241" s="36">
        <v>15687</v>
      </c>
      <c r="M241" s="36">
        <v>18615</v>
      </c>
      <c r="N241" s="36">
        <v>10912</v>
      </c>
      <c r="O241" s="36">
        <v>12857</v>
      </c>
      <c r="P241" s="26">
        <f t="shared" si="3"/>
        <v>189750</v>
      </c>
    </row>
    <row r="242" spans="1:16" s="11" customFormat="1" ht="26.25" customHeight="1">
      <c r="A242" s="24"/>
      <c r="B242" s="5" t="s">
        <v>75</v>
      </c>
      <c r="C242" s="8" t="s">
        <v>215</v>
      </c>
      <c r="D242" s="36">
        <v>0</v>
      </c>
      <c r="E242" s="36">
        <v>0</v>
      </c>
      <c r="F242" s="36">
        <v>0</v>
      </c>
      <c r="G242" s="36">
        <v>0</v>
      </c>
      <c r="H242" s="36">
        <v>0</v>
      </c>
      <c r="I242" s="36">
        <v>0</v>
      </c>
      <c r="J242" s="36">
        <v>0</v>
      </c>
      <c r="K242" s="36">
        <v>0</v>
      </c>
      <c r="L242" s="36">
        <v>0</v>
      </c>
      <c r="M242" s="36">
        <v>0</v>
      </c>
      <c r="N242" s="36">
        <v>0</v>
      </c>
      <c r="O242" s="36">
        <v>0</v>
      </c>
      <c r="P242" s="26">
        <f t="shared" si="3"/>
        <v>0</v>
      </c>
    </row>
    <row r="243" spans="1:16" s="11" customFormat="1" ht="26.25" customHeight="1">
      <c r="A243" s="24"/>
      <c r="B243" s="5" t="s">
        <v>76</v>
      </c>
      <c r="C243" s="8" t="s">
        <v>350</v>
      </c>
      <c r="D243" s="36">
        <v>14470</v>
      </c>
      <c r="E243" s="36">
        <v>10825</v>
      </c>
      <c r="F243" s="36">
        <v>8232</v>
      </c>
      <c r="G243" s="36">
        <v>16148</v>
      </c>
      <c r="H243" s="36">
        <v>16531</v>
      </c>
      <c r="I243" s="36">
        <v>10513</v>
      </c>
      <c r="J243" s="36">
        <v>24588</v>
      </c>
      <c r="K243" s="36">
        <v>30206</v>
      </c>
      <c r="L243" s="36">
        <v>17584</v>
      </c>
      <c r="M243" s="36">
        <v>18160</v>
      </c>
      <c r="N243" s="36">
        <v>9306</v>
      </c>
      <c r="O243" s="36">
        <v>9557</v>
      </c>
      <c r="P243" s="26">
        <f t="shared" si="3"/>
        <v>186120</v>
      </c>
    </row>
    <row r="244" spans="1:16" s="11" customFormat="1" ht="26.25" customHeight="1">
      <c r="A244" s="24"/>
      <c r="B244" s="5" t="s">
        <v>77</v>
      </c>
      <c r="C244" s="8" t="s">
        <v>203</v>
      </c>
      <c r="D244" s="36">
        <v>14242</v>
      </c>
      <c r="E244" s="36">
        <v>15127</v>
      </c>
      <c r="F244" s="36">
        <v>9623</v>
      </c>
      <c r="G244" s="36">
        <v>13907</v>
      </c>
      <c r="H244" s="36">
        <v>12658</v>
      </c>
      <c r="I244" s="36">
        <v>5788</v>
      </c>
      <c r="J244" s="36">
        <v>12285</v>
      </c>
      <c r="K244" s="36">
        <v>14381</v>
      </c>
      <c r="L244" s="36">
        <v>9975</v>
      </c>
      <c r="M244" s="36">
        <v>13639</v>
      </c>
      <c r="N244" s="36">
        <v>11980</v>
      </c>
      <c r="O244" s="36">
        <v>11229</v>
      </c>
      <c r="P244" s="26">
        <f t="shared" si="3"/>
        <v>144834</v>
      </c>
    </row>
    <row r="245" spans="1:16" s="11" customFormat="1" ht="26.25" customHeight="1">
      <c r="A245" s="59" t="s">
        <v>190</v>
      </c>
      <c r="B245" s="5" t="s">
        <v>78</v>
      </c>
      <c r="C245" s="8" t="s">
        <v>203</v>
      </c>
      <c r="D245" s="36">
        <v>16860</v>
      </c>
      <c r="E245" s="36">
        <v>9135</v>
      </c>
      <c r="F245" s="36">
        <v>6045</v>
      </c>
      <c r="G245" s="36">
        <v>10091</v>
      </c>
      <c r="H245" s="36">
        <v>11060</v>
      </c>
      <c r="I245" s="36">
        <v>150</v>
      </c>
      <c r="J245" s="36">
        <v>0</v>
      </c>
      <c r="K245" s="36">
        <v>16029</v>
      </c>
      <c r="L245" s="36">
        <v>13112</v>
      </c>
      <c r="M245" s="36">
        <v>17902</v>
      </c>
      <c r="N245" s="36">
        <v>10614</v>
      </c>
      <c r="O245" s="36">
        <v>15901</v>
      </c>
      <c r="P245" s="26">
        <f t="shared" si="3"/>
        <v>126899</v>
      </c>
    </row>
    <row r="246" spans="1:16" s="11" customFormat="1" ht="26.25" customHeight="1">
      <c r="A246" s="60"/>
      <c r="B246" s="5" t="s">
        <v>79</v>
      </c>
      <c r="C246" s="8" t="s">
        <v>164</v>
      </c>
      <c r="D246" s="36">
        <v>37197</v>
      </c>
      <c r="E246" s="36">
        <v>24040</v>
      </c>
      <c r="F246" s="36">
        <v>8351</v>
      </c>
      <c r="G246" s="36">
        <v>7589</v>
      </c>
      <c r="H246" s="36">
        <v>5920</v>
      </c>
      <c r="I246" s="36">
        <v>162</v>
      </c>
      <c r="J246" s="36">
        <v>9917</v>
      </c>
      <c r="K246" s="36">
        <v>9375</v>
      </c>
      <c r="L246" s="36">
        <v>6108</v>
      </c>
      <c r="M246" s="36">
        <v>14511</v>
      </c>
      <c r="N246" s="36">
        <v>45757</v>
      </c>
      <c r="O246" s="36">
        <v>83719</v>
      </c>
      <c r="P246" s="26">
        <f t="shared" si="3"/>
        <v>252646</v>
      </c>
    </row>
    <row r="247" spans="1:16" s="11" customFormat="1" ht="26.25" customHeight="1">
      <c r="A247" s="60"/>
      <c r="B247" s="5" t="s">
        <v>80</v>
      </c>
      <c r="C247" s="8" t="s">
        <v>164</v>
      </c>
      <c r="D247" s="36">
        <v>18487</v>
      </c>
      <c r="E247" s="36">
        <v>12810</v>
      </c>
      <c r="F247" s="36">
        <v>10785</v>
      </c>
      <c r="G247" s="36">
        <v>17131</v>
      </c>
      <c r="H247" s="36">
        <v>15593</v>
      </c>
      <c r="I247" s="36">
        <v>6487</v>
      </c>
      <c r="J247" s="36">
        <v>17659</v>
      </c>
      <c r="K247" s="36">
        <v>20599</v>
      </c>
      <c r="L247" s="36">
        <v>13037</v>
      </c>
      <c r="M247" s="36">
        <v>17993</v>
      </c>
      <c r="N247" s="36">
        <v>12287</v>
      </c>
      <c r="O247" s="36">
        <v>13347</v>
      </c>
      <c r="P247" s="26">
        <f t="shared" si="3"/>
        <v>176215</v>
      </c>
    </row>
    <row r="248" spans="1:16" s="11" customFormat="1" ht="26.25" customHeight="1">
      <c r="A248" s="60"/>
      <c r="B248" s="5" t="s">
        <v>396</v>
      </c>
      <c r="C248" s="8" t="s">
        <v>164</v>
      </c>
      <c r="D248" s="36">
        <v>104863</v>
      </c>
      <c r="E248" s="36">
        <v>89551</v>
      </c>
      <c r="F248" s="36">
        <v>101814</v>
      </c>
      <c r="G248" s="36">
        <v>118872</v>
      </c>
      <c r="H248" s="36">
        <v>133609</v>
      </c>
      <c r="I248" s="36">
        <v>108287</v>
      </c>
      <c r="J248" s="36">
        <v>197042</v>
      </c>
      <c r="K248" s="36">
        <v>203649</v>
      </c>
      <c r="L248" s="36">
        <v>174717</v>
      </c>
      <c r="M248" s="36">
        <v>162805</v>
      </c>
      <c r="N248" s="36">
        <v>134901</v>
      </c>
      <c r="O248" s="36">
        <v>139931</v>
      </c>
      <c r="P248" s="26">
        <f t="shared" si="3"/>
        <v>1670041</v>
      </c>
    </row>
    <row r="249" spans="1:16" s="11" customFormat="1" ht="26.25" customHeight="1">
      <c r="A249" s="64" t="s">
        <v>397</v>
      </c>
      <c r="B249" s="5" t="s">
        <v>81</v>
      </c>
      <c r="C249" s="8" t="s">
        <v>164</v>
      </c>
      <c r="D249" s="36">
        <v>2701</v>
      </c>
      <c r="E249" s="36">
        <v>2530</v>
      </c>
      <c r="F249" s="36">
        <v>2052</v>
      </c>
      <c r="G249" s="36">
        <v>2859</v>
      </c>
      <c r="H249" s="36">
        <v>3782</v>
      </c>
      <c r="I249" s="36">
        <v>2230</v>
      </c>
      <c r="J249" s="36">
        <v>3707</v>
      </c>
      <c r="K249" s="36">
        <v>3849</v>
      </c>
      <c r="L249" s="36">
        <v>1346</v>
      </c>
      <c r="M249" s="36">
        <v>3219</v>
      </c>
      <c r="N249" s="36">
        <v>3404</v>
      </c>
      <c r="O249" s="36">
        <v>3176</v>
      </c>
      <c r="P249" s="26">
        <f t="shared" si="3"/>
        <v>34855</v>
      </c>
    </row>
    <row r="250" spans="1:16" s="11" customFormat="1" ht="26.25" customHeight="1">
      <c r="A250" s="60"/>
      <c r="B250" s="5" t="s">
        <v>82</v>
      </c>
      <c r="C250" s="8" t="s">
        <v>217</v>
      </c>
      <c r="D250" s="36">
        <v>149995</v>
      </c>
      <c r="E250" s="36">
        <v>158169</v>
      </c>
      <c r="F250" s="36">
        <v>239610</v>
      </c>
      <c r="G250" s="36">
        <v>188309</v>
      </c>
      <c r="H250" s="36">
        <v>117732</v>
      </c>
      <c r="I250" s="36">
        <v>73928</v>
      </c>
      <c r="J250" s="36">
        <v>126349</v>
      </c>
      <c r="K250" s="36">
        <v>148866</v>
      </c>
      <c r="L250" s="36">
        <v>99700</v>
      </c>
      <c r="M250" s="36">
        <v>141936</v>
      </c>
      <c r="N250" s="36">
        <v>140424</v>
      </c>
      <c r="O250" s="36">
        <v>145930</v>
      </c>
      <c r="P250" s="26">
        <f t="shared" si="3"/>
        <v>1730948</v>
      </c>
    </row>
    <row r="251" spans="1:16" s="11" customFormat="1" ht="26.25" customHeight="1">
      <c r="A251" s="60"/>
      <c r="B251" s="5" t="s">
        <v>318</v>
      </c>
      <c r="C251" s="8" t="s">
        <v>171</v>
      </c>
      <c r="D251" s="36">
        <v>18929</v>
      </c>
      <c r="E251" s="36">
        <v>17494</v>
      </c>
      <c r="F251" s="36">
        <v>13111</v>
      </c>
      <c r="G251" s="36">
        <v>16536</v>
      </c>
      <c r="H251" s="36">
        <v>16144</v>
      </c>
      <c r="I251" s="36">
        <v>9120</v>
      </c>
      <c r="J251" s="36">
        <v>13516</v>
      </c>
      <c r="K251" s="36">
        <v>11960</v>
      </c>
      <c r="L251" s="36">
        <v>7670</v>
      </c>
      <c r="M251" s="36">
        <v>12997</v>
      </c>
      <c r="N251" s="36">
        <v>13477</v>
      </c>
      <c r="O251" s="36">
        <v>14475</v>
      </c>
      <c r="P251" s="26">
        <f t="shared" si="3"/>
        <v>165429</v>
      </c>
    </row>
    <row r="252" spans="1:16" s="11" customFormat="1" ht="26.25" customHeight="1">
      <c r="A252" s="60"/>
      <c r="B252" s="5" t="s">
        <v>83</v>
      </c>
      <c r="C252" s="8" t="s">
        <v>171</v>
      </c>
      <c r="D252" s="36">
        <v>6343</v>
      </c>
      <c r="E252" s="36">
        <v>6856</v>
      </c>
      <c r="F252" s="36">
        <v>3747</v>
      </c>
      <c r="G252" s="36">
        <v>5484</v>
      </c>
      <c r="H252" s="36">
        <v>5213</v>
      </c>
      <c r="I252" s="36">
        <v>3201</v>
      </c>
      <c r="J252" s="36">
        <v>6562</v>
      </c>
      <c r="K252" s="36">
        <v>6416</v>
      </c>
      <c r="L252" s="36">
        <v>4726</v>
      </c>
      <c r="M252" s="36">
        <v>7285</v>
      </c>
      <c r="N252" s="36">
        <v>6951</v>
      </c>
      <c r="O252" s="36">
        <v>7506</v>
      </c>
      <c r="P252" s="26">
        <f t="shared" si="3"/>
        <v>70290</v>
      </c>
    </row>
    <row r="253" spans="1:16" s="11" customFormat="1" ht="26.25" customHeight="1">
      <c r="A253" s="60"/>
      <c r="B253" s="5" t="s">
        <v>84</v>
      </c>
      <c r="C253" s="8" t="s">
        <v>238</v>
      </c>
      <c r="D253" s="36">
        <v>35135</v>
      </c>
      <c r="E253" s="36">
        <v>36209</v>
      </c>
      <c r="F253" s="36">
        <v>16737</v>
      </c>
      <c r="G253" s="36">
        <v>28266</v>
      </c>
      <c r="H253" s="36">
        <v>23112</v>
      </c>
      <c r="I253" s="36">
        <v>18449</v>
      </c>
      <c r="J253" s="36">
        <v>41588</v>
      </c>
      <c r="K253" s="36">
        <v>47558</v>
      </c>
      <c r="L253" s="36">
        <v>23913</v>
      </c>
      <c r="M253" s="36">
        <v>26541</v>
      </c>
      <c r="N253" s="36">
        <v>29843</v>
      </c>
      <c r="O253" s="36">
        <v>30978</v>
      </c>
      <c r="P253" s="26">
        <f t="shared" si="3"/>
        <v>358329</v>
      </c>
    </row>
    <row r="254" spans="1:16" s="11" customFormat="1" ht="26.25" customHeight="1">
      <c r="A254" s="60"/>
      <c r="B254" s="5" t="s">
        <v>85</v>
      </c>
      <c r="C254" s="8" t="s">
        <v>238</v>
      </c>
      <c r="D254" s="36">
        <v>9834</v>
      </c>
      <c r="E254" s="36">
        <v>11042</v>
      </c>
      <c r="F254" s="36">
        <v>7960</v>
      </c>
      <c r="G254" s="36">
        <v>11232</v>
      </c>
      <c r="H254" s="36">
        <v>11018</v>
      </c>
      <c r="I254" s="36">
        <v>10309</v>
      </c>
      <c r="J254" s="36">
        <v>14385</v>
      </c>
      <c r="K254" s="36">
        <v>15455</v>
      </c>
      <c r="L254" s="36">
        <v>10668</v>
      </c>
      <c r="M254" s="36">
        <v>10001</v>
      </c>
      <c r="N254" s="36">
        <v>8990</v>
      </c>
      <c r="O254" s="36">
        <v>9006</v>
      </c>
      <c r="P254" s="26">
        <f t="shared" si="3"/>
        <v>129900</v>
      </c>
    </row>
    <row r="255" spans="1:16" s="11" customFormat="1" ht="26.25" customHeight="1">
      <c r="A255" s="24"/>
      <c r="B255" s="5" t="s">
        <v>86</v>
      </c>
      <c r="C255" s="8" t="s">
        <v>238</v>
      </c>
      <c r="D255" s="36">
        <v>16947</v>
      </c>
      <c r="E255" s="36">
        <v>14820</v>
      </c>
      <c r="F255" s="36">
        <v>8394</v>
      </c>
      <c r="G255" s="36">
        <v>13632</v>
      </c>
      <c r="H255" s="36">
        <v>12131</v>
      </c>
      <c r="I255" s="36">
        <v>10323</v>
      </c>
      <c r="J255" s="36">
        <v>21836</v>
      </c>
      <c r="K255" s="36">
        <v>24875</v>
      </c>
      <c r="L255" s="36">
        <v>13185</v>
      </c>
      <c r="M255" s="36">
        <v>11549</v>
      </c>
      <c r="N255" s="36">
        <v>14628</v>
      </c>
      <c r="O255" s="36">
        <v>11494</v>
      </c>
      <c r="P255" s="26">
        <f t="shared" si="3"/>
        <v>173814</v>
      </c>
    </row>
    <row r="256" spans="1:16" s="11" customFormat="1" ht="26.25" customHeight="1">
      <c r="A256" s="24"/>
      <c r="B256" s="5" t="s">
        <v>87</v>
      </c>
      <c r="C256" s="8" t="s">
        <v>244</v>
      </c>
      <c r="D256" s="36">
        <v>7359</v>
      </c>
      <c r="E256" s="36">
        <v>4408</v>
      </c>
      <c r="F256" s="36">
        <v>2919</v>
      </c>
      <c r="G256" s="36">
        <v>4736</v>
      </c>
      <c r="H256" s="36">
        <v>3598</v>
      </c>
      <c r="I256" s="36">
        <v>2292</v>
      </c>
      <c r="J256" s="36">
        <v>3946</v>
      </c>
      <c r="K256" s="36">
        <v>5147</v>
      </c>
      <c r="L256" s="36">
        <v>2744</v>
      </c>
      <c r="M256" s="36">
        <v>4459</v>
      </c>
      <c r="N256" s="36">
        <v>2883</v>
      </c>
      <c r="O256" s="36">
        <v>4163</v>
      </c>
      <c r="P256" s="26">
        <f t="shared" si="3"/>
        <v>48654</v>
      </c>
    </row>
    <row r="257" spans="1:16" s="11" customFormat="1" ht="26.25" customHeight="1">
      <c r="A257" s="24"/>
      <c r="B257" s="5" t="s">
        <v>88</v>
      </c>
      <c r="C257" s="8" t="s">
        <v>244</v>
      </c>
      <c r="D257" s="36">
        <v>2229</v>
      </c>
      <c r="E257" s="36">
        <v>2538</v>
      </c>
      <c r="F257" s="36">
        <v>2281</v>
      </c>
      <c r="G257" s="36">
        <v>4540</v>
      </c>
      <c r="H257" s="36">
        <v>3057</v>
      </c>
      <c r="I257" s="36">
        <v>1794</v>
      </c>
      <c r="J257" s="36">
        <v>2251</v>
      </c>
      <c r="K257" s="36">
        <v>2894</v>
      </c>
      <c r="L257" s="36">
        <v>1230</v>
      </c>
      <c r="M257" s="36">
        <v>1839</v>
      </c>
      <c r="N257" s="36">
        <v>3288</v>
      </c>
      <c r="O257" s="36">
        <v>1372</v>
      </c>
      <c r="P257" s="26">
        <f t="shared" si="3"/>
        <v>29313</v>
      </c>
    </row>
    <row r="258" spans="1:16" s="11" customFormat="1" ht="26.25" customHeight="1">
      <c r="A258" s="34"/>
      <c r="B258" s="5" t="s">
        <v>89</v>
      </c>
      <c r="C258" s="8" t="s">
        <v>195</v>
      </c>
      <c r="D258" s="36">
        <v>12969</v>
      </c>
      <c r="E258" s="36">
        <v>14313</v>
      </c>
      <c r="F258" s="36">
        <v>8280</v>
      </c>
      <c r="G258" s="36">
        <v>12772</v>
      </c>
      <c r="H258" s="36">
        <v>9711</v>
      </c>
      <c r="I258" s="36">
        <v>6252</v>
      </c>
      <c r="J258" s="36">
        <v>10270</v>
      </c>
      <c r="K258" s="36">
        <v>10674</v>
      </c>
      <c r="L258" s="36">
        <v>6564</v>
      </c>
      <c r="M258" s="36">
        <v>8356</v>
      </c>
      <c r="N258" s="36">
        <v>10900</v>
      </c>
      <c r="O258" s="36">
        <v>12919</v>
      </c>
      <c r="P258" s="26">
        <f t="shared" si="3"/>
        <v>123980</v>
      </c>
    </row>
    <row r="259" spans="1:16" s="11" customFormat="1" ht="26.25" customHeight="1">
      <c r="A259" s="71" t="s">
        <v>191</v>
      </c>
      <c r="B259" s="5" t="s">
        <v>235</v>
      </c>
      <c r="C259" s="8" t="s">
        <v>215</v>
      </c>
      <c r="D259" s="36">
        <v>0</v>
      </c>
      <c r="E259" s="36">
        <v>0</v>
      </c>
      <c r="F259" s="36">
        <v>0</v>
      </c>
      <c r="G259" s="36">
        <v>0</v>
      </c>
      <c r="H259" s="36">
        <v>115194</v>
      </c>
      <c r="I259" s="36">
        <v>60444</v>
      </c>
      <c r="J259" s="36">
        <v>371832</v>
      </c>
      <c r="K259" s="36">
        <v>17046</v>
      </c>
      <c r="L259" s="36">
        <v>5151</v>
      </c>
      <c r="M259" s="36">
        <v>4634</v>
      </c>
      <c r="N259" s="36">
        <v>1088</v>
      </c>
      <c r="O259" s="36">
        <v>863</v>
      </c>
      <c r="P259" s="26">
        <f t="shared" si="3"/>
        <v>576252</v>
      </c>
    </row>
    <row r="260" spans="1:16" s="11" customFormat="1" ht="26.25" customHeight="1">
      <c r="A260" s="70"/>
      <c r="B260" s="5" t="s">
        <v>302</v>
      </c>
      <c r="C260" s="8" t="s">
        <v>215</v>
      </c>
      <c r="D260" s="36">
        <v>0</v>
      </c>
      <c r="E260" s="36">
        <v>0</v>
      </c>
      <c r="F260" s="36">
        <v>0</v>
      </c>
      <c r="G260" s="36">
        <v>0</v>
      </c>
      <c r="H260" s="36">
        <v>0</v>
      </c>
      <c r="I260" s="36">
        <v>0</v>
      </c>
      <c r="J260" s="36">
        <v>2353</v>
      </c>
      <c r="K260" s="36">
        <v>2072</v>
      </c>
      <c r="L260" s="36">
        <v>1308</v>
      </c>
      <c r="M260" s="36">
        <v>1849</v>
      </c>
      <c r="N260" s="36">
        <v>2492</v>
      </c>
      <c r="O260" s="36">
        <v>2966</v>
      </c>
      <c r="P260" s="26">
        <f t="shared" si="3"/>
        <v>13040</v>
      </c>
    </row>
    <row r="261" spans="1:16" s="11" customFormat="1" ht="26.25" customHeight="1">
      <c r="A261" s="70"/>
      <c r="B261" s="5" t="s">
        <v>398</v>
      </c>
      <c r="C261" s="8" t="s">
        <v>209</v>
      </c>
      <c r="D261" s="36">
        <v>0</v>
      </c>
      <c r="E261" s="36">
        <v>0</v>
      </c>
      <c r="F261" s="36">
        <v>0</v>
      </c>
      <c r="G261" s="36">
        <v>0</v>
      </c>
      <c r="H261" s="36">
        <v>0</v>
      </c>
      <c r="I261" s="36">
        <v>0</v>
      </c>
      <c r="J261" s="36">
        <v>9631</v>
      </c>
      <c r="K261" s="36">
        <v>4943</v>
      </c>
      <c r="L261" s="36">
        <v>0</v>
      </c>
      <c r="M261" s="36">
        <v>0</v>
      </c>
      <c r="N261" s="36">
        <v>0</v>
      </c>
      <c r="O261" s="36">
        <v>0</v>
      </c>
      <c r="P261" s="26">
        <f aca="true" t="shared" si="4" ref="P261:P324">SUM(D261:O261)</f>
        <v>14574</v>
      </c>
    </row>
    <row r="262" spans="1:16" s="11" customFormat="1" ht="26.25" customHeight="1">
      <c r="A262" s="64" t="s">
        <v>399</v>
      </c>
      <c r="B262" s="5" t="s">
        <v>90</v>
      </c>
      <c r="C262" s="8" t="s">
        <v>171</v>
      </c>
      <c r="D262" s="36">
        <v>17833</v>
      </c>
      <c r="E262" s="36">
        <v>20057</v>
      </c>
      <c r="F262" s="36">
        <v>22556</v>
      </c>
      <c r="G262" s="36">
        <v>19653</v>
      </c>
      <c r="H262" s="36">
        <v>22577</v>
      </c>
      <c r="I262" s="36">
        <v>23018</v>
      </c>
      <c r="J262" s="36">
        <v>20897</v>
      </c>
      <c r="K262" s="36">
        <v>20812</v>
      </c>
      <c r="L262" s="36">
        <v>19173</v>
      </c>
      <c r="M262" s="36">
        <v>22299</v>
      </c>
      <c r="N262" s="36">
        <v>20792</v>
      </c>
      <c r="O262" s="36">
        <v>15715</v>
      </c>
      <c r="P262" s="26">
        <f t="shared" si="4"/>
        <v>245382</v>
      </c>
    </row>
    <row r="263" spans="1:16" s="11" customFormat="1" ht="26.25" customHeight="1">
      <c r="A263" s="72"/>
      <c r="B263" s="5" t="s">
        <v>91</v>
      </c>
      <c r="C263" s="8" t="s">
        <v>238</v>
      </c>
      <c r="D263" s="36">
        <v>6646</v>
      </c>
      <c r="E263" s="36">
        <v>6097</v>
      </c>
      <c r="F263" s="36">
        <v>5429</v>
      </c>
      <c r="G263" s="36">
        <v>6627</v>
      </c>
      <c r="H263" s="36">
        <v>8218</v>
      </c>
      <c r="I263" s="36">
        <v>7294</v>
      </c>
      <c r="J263" s="36">
        <v>10189</v>
      </c>
      <c r="K263" s="36">
        <v>9164</v>
      </c>
      <c r="L263" s="36">
        <v>9456</v>
      </c>
      <c r="M263" s="36">
        <v>8726</v>
      </c>
      <c r="N263" s="36">
        <v>8008</v>
      </c>
      <c r="O263" s="36">
        <v>6221</v>
      </c>
      <c r="P263" s="26">
        <f t="shared" si="4"/>
        <v>92075</v>
      </c>
    </row>
    <row r="264" spans="1:16" s="11" customFormat="1" ht="26.25" customHeight="1">
      <c r="A264" s="59" t="s">
        <v>400</v>
      </c>
      <c r="B264" s="5" t="s">
        <v>92</v>
      </c>
      <c r="C264" s="8" t="s">
        <v>139</v>
      </c>
      <c r="D264" s="36">
        <v>1705</v>
      </c>
      <c r="E264" s="36">
        <v>1392</v>
      </c>
      <c r="F264" s="36">
        <v>1196</v>
      </c>
      <c r="G264" s="36">
        <v>6265</v>
      </c>
      <c r="H264" s="36">
        <v>2787</v>
      </c>
      <c r="I264" s="36">
        <v>2126</v>
      </c>
      <c r="J264" s="36">
        <v>2348</v>
      </c>
      <c r="K264" s="36">
        <v>2601</v>
      </c>
      <c r="L264" s="36">
        <v>1408</v>
      </c>
      <c r="M264" s="36">
        <v>4742</v>
      </c>
      <c r="N264" s="36">
        <v>2487</v>
      </c>
      <c r="O264" s="36">
        <v>1068</v>
      </c>
      <c r="P264" s="26">
        <f t="shared" si="4"/>
        <v>30125</v>
      </c>
    </row>
    <row r="265" spans="1:16" s="11" customFormat="1" ht="26.25" customHeight="1">
      <c r="A265" s="70"/>
      <c r="B265" s="5" t="s">
        <v>93</v>
      </c>
      <c r="C265" s="8" t="s">
        <v>200</v>
      </c>
      <c r="D265" s="36">
        <v>33754</v>
      </c>
      <c r="E265" s="36">
        <v>28423</v>
      </c>
      <c r="F265" s="36">
        <v>17497</v>
      </c>
      <c r="G265" s="36">
        <v>20904</v>
      </c>
      <c r="H265" s="36">
        <v>21539</v>
      </c>
      <c r="I265" s="36">
        <v>15953</v>
      </c>
      <c r="J265" s="36">
        <v>25675</v>
      </c>
      <c r="K265" s="36">
        <v>26675</v>
      </c>
      <c r="L265" s="36">
        <v>16666</v>
      </c>
      <c r="M265" s="36">
        <v>21081</v>
      </c>
      <c r="N265" s="36">
        <v>17634</v>
      </c>
      <c r="O265" s="36">
        <v>27339</v>
      </c>
      <c r="P265" s="26">
        <f t="shared" si="4"/>
        <v>273140</v>
      </c>
    </row>
    <row r="266" spans="1:16" s="11" customFormat="1" ht="26.25" customHeight="1">
      <c r="A266" s="70"/>
      <c r="B266" s="5" t="s">
        <v>94</v>
      </c>
      <c r="C266" s="8" t="s">
        <v>200</v>
      </c>
      <c r="D266" s="36">
        <v>195679</v>
      </c>
      <c r="E266" s="36">
        <v>176848</v>
      </c>
      <c r="F266" s="36">
        <v>180159</v>
      </c>
      <c r="G266" s="36">
        <v>186344</v>
      </c>
      <c r="H266" s="36">
        <v>175151</v>
      </c>
      <c r="I266" s="36">
        <v>150995</v>
      </c>
      <c r="J266" s="36">
        <v>180536</v>
      </c>
      <c r="K266" s="36">
        <v>214955</v>
      </c>
      <c r="L266" s="36">
        <v>161362</v>
      </c>
      <c r="M266" s="36">
        <v>197519</v>
      </c>
      <c r="N266" s="36">
        <v>214191</v>
      </c>
      <c r="O266" s="36">
        <v>218718</v>
      </c>
      <c r="P266" s="26">
        <f t="shared" si="4"/>
        <v>2252457</v>
      </c>
    </row>
    <row r="267" spans="1:16" s="11" customFormat="1" ht="26.25" customHeight="1">
      <c r="A267" s="70"/>
      <c r="B267" s="5" t="s">
        <v>95</v>
      </c>
      <c r="C267" s="8" t="s">
        <v>200</v>
      </c>
      <c r="D267" s="36">
        <v>7389</v>
      </c>
      <c r="E267" s="36">
        <v>7239</v>
      </c>
      <c r="F267" s="36">
        <v>9575</v>
      </c>
      <c r="G267" s="36">
        <v>11728</v>
      </c>
      <c r="H267" s="36">
        <v>11127</v>
      </c>
      <c r="I267" s="36">
        <v>7303</v>
      </c>
      <c r="J267" s="36">
        <v>9172</v>
      </c>
      <c r="K267" s="36">
        <v>8268</v>
      </c>
      <c r="L267" s="36">
        <v>8322</v>
      </c>
      <c r="M267" s="36">
        <v>17871</v>
      </c>
      <c r="N267" s="36">
        <v>12863</v>
      </c>
      <c r="O267" s="36">
        <v>11921</v>
      </c>
      <c r="P267" s="26">
        <f t="shared" si="4"/>
        <v>122778</v>
      </c>
    </row>
    <row r="268" spans="1:16" s="11" customFormat="1" ht="25.5" customHeight="1">
      <c r="A268" s="64" t="s">
        <v>166</v>
      </c>
      <c r="B268" s="5" t="s">
        <v>96</v>
      </c>
      <c r="C268" s="8" t="s">
        <v>200</v>
      </c>
      <c r="D268" s="36">
        <v>12480</v>
      </c>
      <c r="E268" s="36">
        <v>13493</v>
      </c>
      <c r="F268" s="36">
        <v>15823</v>
      </c>
      <c r="G268" s="36">
        <v>15755</v>
      </c>
      <c r="H268" s="36">
        <v>16674</v>
      </c>
      <c r="I268" s="36">
        <v>13309</v>
      </c>
      <c r="J268" s="36">
        <v>14191</v>
      </c>
      <c r="K268" s="36">
        <v>15882</v>
      </c>
      <c r="L268" s="36">
        <v>20312</v>
      </c>
      <c r="M268" s="36">
        <v>24935</v>
      </c>
      <c r="N268" s="36">
        <v>14156</v>
      </c>
      <c r="O268" s="36">
        <v>21003</v>
      </c>
      <c r="P268" s="26">
        <f t="shared" si="4"/>
        <v>198013</v>
      </c>
    </row>
    <row r="269" spans="1:16" ht="25.5" customHeight="1">
      <c r="A269" s="70"/>
      <c r="B269" s="5" t="s">
        <v>299</v>
      </c>
      <c r="C269" s="8" t="s">
        <v>215</v>
      </c>
      <c r="D269" s="36">
        <v>11501</v>
      </c>
      <c r="E269" s="36">
        <v>12179</v>
      </c>
      <c r="F269" s="36">
        <v>8890</v>
      </c>
      <c r="G269" s="36">
        <v>18798</v>
      </c>
      <c r="H269" s="36">
        <v>16468</v>
      </c>
      <c r="I269" s="36">
        <v>9226</v>
      </c>
      <c r="J269" s="36">
        <v>18842</v>
      </c>
      <c r="K269" s="36">
        <v>21551</v>
      </c>
      <c r="L269" s="36">
        <v>12236</v>
      </c>
      <c r="M269" s="36">
        <v>20829</v>
      </c>
      <c r="N269" s="36">
        <v>17889</v>
      </c>
      <c r="O269" s="36">
        <v>10543</v>
      </c>
      <c r="P269" s="26">
        <f t="shared" si="4"/>
        <v>178952</v>
      </c>
    </row>
    <row r="270" spans="1:16" ht="25.5" customHeight="1">
      <c r="A270" s="70"/>
      <c r="B270" s="5" t="s">
        <v>97</v>
      </c>
      <c r="C270" s="8" t="s">
        <v>215</v>
      </c>
      <c r="D270" s="36">
        <v>10170</v>
      </c>
      <c r="E270" s="36">
        <v>9228</v>
      </c>
      <c r="F270" s="36">
        <v>5656</v>
      </c>
      <c r="G270" s="36">
        <v>9209</v>
      </c>
      <c r="H270" s="36">
        <v>9466</v>
      </c>
      <c r="I270" s="36">
        <v>3618</v>
      </c>
      <c r="J270" s="36">
        <v>7956</v>
      </c>
      <c r="K270" s="36">
        <v>10205</v>
      </c>
      <c r="L270" s="36">
        <v>9262</v>
      </c>
      <c r="M270" s="36">
        <v>9794</v>
      </c>
      <c r="N270" s="36">
        <v>7332</v>
      </c>
      <c r="O270" s="36">
        <v>9084</v>
      </c>
      <c r="P270" s="26">
        <f t="shared" si="4"/>
        <v>100980</v>
      </c>
    </row>
    <row r="271" spans="1:16" ht="25.5" customHeight="1">
      <c r="A271" s="70"/>
      <c r="B271" s="5" t="s">
        <v>98</v>
      </c>
      <c r="C271" s="8" t="s">
        <v>215</v>
      </c>
      <c r="D271" s="36">
        <v>23914</v>
      </c>
      <c r="E271" s="36">
        <v>11868</v>
      </c>
      <c r="F271" s="36">
        <v>11573</v>
      </c>
      <c r="G271" s="36">
        <v>15907</v>
      </c>
      <c r="H271" s="36">
        <v>13764</v>
      </c>
      <c r="I271" s="36">
        <v>11189</v>
      </c>
      <c r="J271" s="36">
        <v>18437</v>
      </c>
      <c r="K271" s="36">
        <v>16881</v>
      </c>
      <c r="L271" s="36">
        <v>14605</v>
      </c>
      <c r="M271" s="36">
        <v>19465</v>
      </c>
      <c r="N271" s="36">
        <v>20914</v>
      </c>
      <c r="O271" s="36">
        <v>19655</v>
      </c>
      <c r="P271" s="26">
        <f t="shared" si="4"/>
        <v>198172</v>
      </c>
    </row>
    <row r="272" spans="1:16" ht="25.5" customHeight="1">
      <c r="A272" s="70"/>
      <c r="B272" s="5" t="s">
        <v>99</v>
      </c>
      <c r="C272" s="8" t="s">
        <v>215</v>
      </c>
      <c r="D272" s="36">
        <v>7368</v>
      </c>
      <c r="E272" s="36">
        <v>7680</v>
      </c>
      <c r="F272" s="36">
        <v>6369</v>
      </c>
      <c r="G272" s="36">
        <v>11363</v>
      </c>
      <c r="H272" s="36">
        <v>8846</v>
      </c>
      <c r="I272" s="36">
        <v>5421</v>
      </c>
      <c r="J272" s="36">
        <v>12026</v>
      </c>
      <c r="K272" s="36">
        <v>12975</v>
      </c>
      <c r="L272" s="36">
        <v>6708</v>
      </c>
      <c r="M272" s="36">
        <v>9793</v>
      </c>
      <c r="N272" s="36">
        <v>6195</v>
      </c>
      <c r="O272" s="36">
        <v>6481</v>
      </c>
      <c r="P272" s="26">
        <f t="shared" si="4"/>
        <v>101225</v>
      </c>
    </row>
    <row r="273" spans="1:16" ht="25.5" customHeight="1">
      <c r="A273" s="39"/>
      <c r="B273" s="5" t="s">
        <v>101</v>
      </c>
      <c r="C273" s="8" t="s">
        <v>350</v>
      </c>
      <c r="D273" s="36">
        <v>62055</v>
      </c>
      <c r="E273" s="36">
        <v>73511</v>
      </c>
      <c r="F273" s="36">
        <v>37600</v>
      </c>
      <c r="G273" s="36">
        <v>63557</v>
      </c>
      <c r="H273" s="36">
        <v>50479</v>
      </c>
      <c r="I273" s="36">
        <v>20788</v>
      </c>
      <c r="J273" s="36">
        <v>79078</v>
      </c>
      <c r="K273" s="36">
        <v>105287</v>
      </c>
      <c r="L273" s="36">
        <v>28427</v>
      </c>
      <c r="M273" s="36">
        <v>54432</v>
      </c>
      <c r="N273" s="36">
        <v>39033</v>
      </c>
      <c r="O273" s="36">
        <v>34589</v>
      </c>
      <c r="P273" s="26">
        <f t="shared" si="4"/>
        <v>648836</v>
      </c>
    </row>
    <row r="274" spans="1:16" ht="25.5" customHeight="1">
      <c r="A274" s="38"/>
      <c r="B274" s="5" t="s">
        <v>102</v>
      </c>
      <c r="C274" s="8" t="s">
        <v>350</v>
      </c>
      <c r="D274" s="36">
        <v>35983</v>
      </c>
      <c r="E274" s="36">
        <v>14350</v>
      </c>
      <c r="F274" s="36">
        <v>12207</v>
      </c>
      <c r="G274" s="36">
        <v>16051</v>
      </c>
      <c r="H274" s="36">
        <v>20031</v>
      </c>
      <c r="I274" s="36">
        <v>7962</v>
      </c>
      <c r="J274" s="36">
        <v>9212</v>
      </c>
      <c r="K274" s="36">
        <v>128168</v>
      </c>
      <c r="L274" s="36">
        <v>18407</v>
      </c>
      <c r="M274" s="36">
        <v>28182</v>
      </c>
      <c r="N274" s="36">
        <v>20148</v>
      </c>
      <c r="O274" s="36">
        <v>11029</v>
      </c>
      <c r="P274" s="26">
        <f t="shared" si="4"/>
        <v>321730</v>
      </c>
    </row>
    <row r="275" spans="1:16" ht="25.5" customHeight="1">
      <c r="A275" s="46"/>
      <c r="B275" s="5" t="s">
        <v>103</v>
      </c>
      <c r="C275" s="8" t="s">
        <v>179</v>
      </c>
      <c r="D275" s="36">
        <v>75670</v>
      </c>
      <c r="E275" s="36">
        <v>77743</v>
      </c>
      <c r="F275" s="36">
        <v>68777</v>
      </c>
      <c r="G275" s="36">
        <v>90045</v>
      </c>
      <c r="H275" s="36">
        <v>88411</v>
      </c>
      <c r="I275" s="36">
        <v>92270</v>
      </c>
      <c r="J275" s="36">
        <v>161767</v>
      </c>
      <c r="K275" s="36">
        <v>222890</v>
      </c>
      <c r="L275" s="36">
        <v>122989</v>
      </c>
      <c r="M275" s="36">
        <v>98888</v>
      </c>
      <c r="N275" s="36">
        <v>89914</v>
      </c>
      <c r="O275" s="36">
        <v>97575</v>
      </c>
      <c r="P275" s="26">
        <f t="shared" si="4"/>
        <v>1286939</v>
      </c>
    </row>
    <row r="276" spans="1:16" ht="25.5" customHeight="1">
      <c r="A276" s="46"/>
      <c r="B276" s="18" t="s">
        <v>104</v>
      </c>
      <c r="C276" s="8" t="s">
        <v>179</v>
      </c>
      <c r="D276" s="36">
        <v>13493</v>
      </c>
      <c r="E276" s="36">
        <v>20507</v>
      </c>
      <c r="F276" s="36">
        <v>27484</v>
      </c>
      <c r="G276" s="36">
        <v>33620</v>
      </c>
      <c r="H276" s="36">
        <v>26017</v>
      </c>
      <c r="I276" s="36">
        <v>13215</v>
      </c>
      <c r="J276" s="36">
        <v>35509</v>
      </c>
      <c r="K276" s="36">
        <v>51506</v>
      </c>
      <c r="L276" s="36">
        <v>24371</v>
      </c>
      <c r="M276" s="36">
        <v>21371</v>
      </c>
      <c r="N276" s="36">
        <v>30914</v>
      </c>
      <c r="O276" s="36">
        <v>21850</v>
      </c>
      <c r="P276" s="26">
        <f t="shared" si="4"/>
        <v>319857</v>
      </c>
    </row>
    <row r="277" spans="1:16" ht="25.5" customHeight="1">
      <c r="A277" s="7"/>
      <c r="B277" s="6" t="s">
        <v>105</v>
      </c>
      <c r="C277" s="8" t="s">
        <v>179</v>
      </c>
      <c r="D277" s="36">
        <v>3380</v>
      </c>
      <c r="E277" s="36">
        <v>3029</v>
      </c>
      <c r="F277" s="36">
        <v>1618</v>
      </c>
      <c r="G277" s="36">
        <v>3870</v>
      </c>
      <c r="H277" s="36">
        <v>853</v>
      </c>
      <c r="I277" s="36">
        <v>888</v>
      </c>
      <c r="J277" s="36">
        <v>2166</v>
      </c>
      <c r="K277" s="36">
        <v>2604</v>
      </c>
      <c r="L277" s="36">
        <v>4675</v>
      </c>
      <c r="M277" s="36">
        <v>5238</v>
      </c>
      <c r="N277" s="36">
        <v>2433</v>
      </c>
      <c r="O277" s="36">
        <v>3701</v>
      </c>
      <c r="P277" s="26">
        <f t="shared" si="4"/>
        <v>34455</v>
      </c>
    </row>
    <row r="278" spans="1:16" ht="25.5" customHeight="1">
      <c r="A278" s="46"/>
      <c r="B278" s="6" t="s">
        <v>106</v>
      </c>
      <c r="C278" s="8" t="s">
        <v>179</v>
      </c>
      <c r="D278" s="36">
        <v>50000</v>
      </c>
      <c r="E278" s="36">
        <v>42300</v>
      </c>
      <c r="F278" s="36">
        <v>28200</v>
      </c>
      <c r="G278" s="36">
        <v>49100</v>
      </c>
      <c r="H278" s="36">
        <v>38900</v>
      </c>
      <c r="I278" s="36">
        <v>14720</v>
      </c>
      <c r="J278" s="36">
        <v>25180</v>
      </c>
      <c r="K278" s="36">
        <v>37600</v>
      </c>
      <c r="L278" s="36">
        <v>20550</v>
      </c>
      <c r="M278" s="36">
        <v>43800</v>
      </c>
      <c r="N278" s="36">
        <v>36100</v>
      </c>
      <c r="O278" s="36">
        <v>25000</v>
      </c>
      <c r="P278" s="26">
        <f t="shared" si="4"/>
        <v>411450</v>
      </c>
    </row>
    <row r="279" spans="1:16" ht="25.5" customHeight="1">
      <c r="A279" s="46"/>
      <c r="B279" s="5" t="s">
        <v>107</v>
      </c>
      <c r="C279" s="8" t="s">
        <v>179</v>
      </c>
      <c r="D279" s="36">
        <v>3848</v>
      </c>
      <c r="E279" s="36">
        <v>2908</v>
      </c>
      <c r="F279" s="36">
        <v>2698</v>
      </c>
      <c r="G279" s="36">
        <v>3480</v>
      </c>
      <c r="H279" s="36">
        <v>3262</v>
      </c>
      <c r="I279" s="36">
        <v>3209</v>
      </c>
      <c r="J279" s="36">
        <v>3189</v>
      </c>
      <c r="K279" s="36">
        <v>3650</v>
      </c>
      <c r="L279" s="36">
        <v>3377</v>
      </c>
      <c r="M279" s="36">
        <v>3089</v>
      </c>
      <c r="N279" s="36">
        <v>3682</v>
      </c>
      <c r="O279" s="36">
        <v>3629</v>
      </c>
      <c r="P279" s="26">
        <f t="shared" si="4"/>
        <v>40021</v>
      </c>
    </row>
    <row r="280" spans="1:16" ht="25.5" customHeight="1">
      <c r="A280" s="46"/>
      <c r="B280" s="5" t="s">
        <v>108</v>
      </c>
      <c r="C280" s="8" t="s">
        <v>158</v>
      </c>
      <c r="D280" s="36">
        <v>7789</v>
      </c>
      <c r="E280" s="36">
        <v>4141</v>
      </c>
      <c r="F280" s="36">
        <v>8400</v>
      </c>
      <c r="G280" s="36">
        <v>11570</v>
      </c>
      <c r="H280" s="36">
        <v>7919</v>
      </c>
      <c r="I280" s="36">
        <v>3340</v>
      </c>
      <c r="J280" s="36">
        <v>4494</v>
      </c>
      <c r="K280" s="36">
        <v>5817</v>
      </c>
      <c r="L280" s="36">
        <v>8244</v>
      </c>
      <c r="M280" s="36">
        <v>13806</v>
      </c>
      <c r="N280" s="36">
        <v>11928</v>
      </c>
      <c r="O280" s="36">
        <v>11871</v>
      </c>
      <c r="P280" s="26">
        <f t="shared" si="4"/>
        <v>99319</v>
      </c>
    </row>
    <row r="281" spans="1:16" ht="25.5" customHeight="1">
      <c r="A281" s="46"/>
      <c r="B281" s="5" t="s">
        <v>109</v>
      </c>
      <c r="C281" s="8" t="s">
        <v>158</v>
      </c>
      <c r="D281" s="36">
        <v>15346</v>
      </c>
      <c r="E281" s="36">
        <v>8956</v>
      </c>
      <c r="F281" s="36">
        <v>12051</v>
      </c>
      <c r="G281" s="36">
        <v>17328</v>
      </c>
      <c r="H281" s="36">
        <v>19372</v>
      </c>
      <c r="I281" s="36">
        <v>12004</v>
      </c>
      <c r="J281" s="36">
        <v>15258</v>
      </c>
      <c r="K281" s="36">
        <v>13824</v>
      </c>
      <c r="L281" s="36">
        <v>7172</v>
      </c>
      <c r="M281" s="36">
        <v>12552</v>
      </c>
      <c r="N281" s="36">
        <v>12170</v>
      </c>
      <c r="O281" s="36">
        <v>8475</v>
      </c>
      <c r="P281" s="26">
        <f t="shared" si="4"/>
        <v>154508</v>
      </c>
    </row>
    <row r="282" spans="1:16" ht="25.5" customHeight="1">
      <c r="A282" s="46"/>
      <c r="B282" s="5" t="s">
        <v>110</v>
      </c>
      <c r="C282" s="8" t="s">
        <v>158</v>
      </c>
      <c r="D282" s="36">
        <v>36562</v>
      </c>
      <c r="E282" s="36">
        <v>25186</v>
      </c>
      <c r="F282" s="36">
        <v>21715</v>
      </c>
      <c r="G282" s="36">
        <v>35536</v>
      </c>
      <c r="H282" s="36">
        <v>25684</v>
      </c>
      <c r="I282" s="36">
        <v>11022</v>
      </c>
      <c r="J282" s="36">
        <v>16245</v>
      </c>
      <c r="K282" s="36">
        <v>17788</v>
      </c>
      <c r="L282" s="36">
        <v>15532</v>
      </c>
      <c r="M282" s="36">
        <v>27688</v>
      </c>
      <c r="N282" s="36">
        <v>24690</v>
      </c>
      <c r="O282" s="36">
        <v>25232</v>
      </c>
      <c r="P282" s="26">
        <f t="shared" si="4"/>
        <v>282880</v>
      </c>
    </row>
    <row r="283" spans="1:16" ht="25.5" customHeight="1">
      <c r="A283" s="39"/>
      <c r="B283" s="5" t="s">
        <v>111</v>
      </c>
      <c r="C283" s="8" t="s">
        <v>203</v>
      </c>
      <c r="D283" s="37">
        <v>961132</v>
      </c>
      <c r="E283" s="37">
        <v>939400</v>
      </c>
      <c r="F283" s="37">
        <v>518283</v>
      </c>
      <c r="G283" s="37">
        <v>637905</v>
      </c>
      <c r="H283" s="37">
        <v>620575</v>
      </c>
      <c r="I283" s="37">
        <v>466654</v>
      </c>
      <c r="J283" s="37">
        <v>645702</v>
      </c>
      <c r="K283" s="37">
        <v>734205</v>
      </c>
      <c r="L283" s="37">
        <v>415965</v>
      </c>
      <c r="M283" s="37">
        <v>486934</v>
      </c>
      <c r="N283" s="37">
        <v>334460</v>
      </c>
      <c r="O283" s="37">
        <v>453223</v>
      </c>
      <c r="P283" s="26">
        <f t="shared" si="4"/>
        <v>7214438</v>
      </c>
    </row>
    <row r="284" spans="1:16" ht="25.5" customHeight="1">
      <c r="A284" s="39"/>
      <c r="B284" s="5" t="s">
        <v>112</v>
      </c>
      <c r="C284" s="8" t="s">
        <v>203</v>
      </c>
      <c r="D284" s="36">
        <v>20904</v>
      </c>
      <c r="E284" s="36">
        <v>20689</v>
      </c>
      <c r="F284" s="36">
        <v>10190</v>
      </c>
      <c r="G284" s="36">
        <v>49113</v>
      </c>
      <c r="H284" s="36">
        <v>23475</v>
      </c>
      <c r="I284" s="36">
        <v>6731</v>
      </c>
      <c r="J284" s="36">
        <v>10014</v>
      </c>
      <c r="K284" s="36">
        <v>10751</v>
      </c>
      <c r="L284" s="36">
        <v>6916</v>
      </c>
      <c r="M284" s="36">
        <v>12936</v>
      </c>
      <c r="N284" s="36">
        <v>9155</v>
      </c>
      <c r="O284" s="36">
        <v>11888</v>
      </c>
      <c r="P284" s="26">
        <f t="shared" si="4"/>
        <v>192762</v>
      </c>
    </row>
    <row r="285" spans="1:16" ht="25.5" customHeight="1">
      <c r="A285" s="39"/>
      <c r="B285" s="5" t="s">
        <v>113</v>
      </c>
      <c r="C285" s="8" t="s">
        <v>164</v>
      </c>
      <c r="D285" s="36">
        <v>39114</v>
      </c>
      <c r="E285" s="36">
        <v>37499</v>
      </c>
      <c r="F285" s="36">
        <v>51899</v>
      </c>
      <c r="G285" s="36">
        <v>68697</v>
      </c>
      <c r="H285" s="36">
        <v>47352</v>
      </c>
      <c r="I285" s="36">
        <v>33409</v>
      </c>
      <c r="J285" s="36">
        <v>88099</v>
      </c>
      <c r="K285" s="36">
        <v>72729</v>
      </c>
      <c r="L285" s="36">
        <v>39954</v>
      </c>
      <c r="M285" s="36">
        <v>47400</v>
      </c>
      <c r="N285" s="36">
        <v>60435</v>
      </c>
      <c r="O285" s="36">
        <v>54131</v>
      </c>
      <c r="P285" s="26">
        <f t="shared" si="4"/>
        <v>640718</v>
      </c>
    </row>
    <row r="286" spans="1:24" ht="25.5" customHeight="1">
      <c r="A286" s="24"/>
      <c r="B286" s="5" t="s">
        <v>280</v>
      </c>
      <c r="C286" s="8" t="s">
        <v>164</v>
      </c>
      <c r="D286" s="36">
        <v>66422</v>
      </c>
      <c r="E286" s="36">
        <v>202095</v>
      </c>
      <c r="F286" s="36">
        <v>150055</v>
      </c>
      <c r="G286" s="36">
        <v>73111</v>
      </c>
      <c r="H286" s="36">
        <v>57211</v>
      </c>
      <c r="I286" s="36">
        <v>29282</v>
      </c>
      <c r="J286" s="36">
        <v>51872</v>
      </c>
      <c r="K286" s="36">
        <v>79428</v>
      </c>
      <c r="L286" s="36">
        <v>27818</v>
      </c>
      <c r="M286" s="36">
        <v>56660</v>
      </c>
      <c r="N286" s="36">
        <v>48330</v>
      </c>
      <c r="O286" s="36">
        <v>51443</v>
      </c>
      <c r="P286" s="26">
        <f t="shared" si="4"/>
        <v>893727</v>
      </c>
      <c r="Q286" s="11"/>
      <c r="R286" s="11"/>
      <c r="S286" s="11"/>
      <c r="T286" s="11"/>
      <c r="U286" s="11"/>
      <c r="V286" s="11"/>
      <c r="W286" s="11"/>
      <c r="X286" s="11"/>
    </row>
    <row r="287" spans="1:24" ht="25.5" customHeight="1">
      <c r="A287" s="59" t="s">
        <v>400</v>
      </c>
      <c r="B287" s="5" t="s">
        <v>114</v>
      </c>
      <c r="C287" s="8" t="s">
        <v>164</v>
      </c>
      <c r="D287" s="36">
        <v>19042</v>
      </c>
      <c r="E287" s="36">
        <v>50076</v>
      </c>
      <c r="F287" s="36">
        <v>11802</v>
      </c>
      <c r="G287" s="36">
        <v>16132</v>
      </c>
      <c r="H287" s="36">
        <v>5287</v>
      </c>
      <c r="I287" s="36">
        <v>7134</v>
      </c>
      <c r="J287" s="36">
        <v>5747</v>
      </c>
      <c r="K287" s="36">
        <v>7051</v>
      </c>
      <c r="L287" s="36">
        <v>8985</v>
      </c>
      <c r="M287" s="36">
        <v>12340</v>
      </c>
      <c r="N287" s="36">
        <v>10019</v>
      </c>
      <c r="O287" s="36">
        <v>10084</v>
      </c>
      <c r="P287" s="26">
        <f t="shared" si="4"/>
        <v>163699</v>
      </c>
      <c r="Q287" s="11"/>
      <c r="R287" s="11"/>
      <c r="S287" s="11"/>
      <c r="T287" s="11"/>
      <c r="U287" s="11"/>
      <c r="V287" s="11"/>
      <c r="W287" s="11"/>
      <c r="X287" s="11"/>
    </row>
    <row r="288" spans="1:24" ht="25.5" customHeight="1">
      <c r="A288" s="70"/>
      <c r="B288" s="5" t="s">
        <v>401</v>
      </c>
      <c r="C288" s="8" t="s">
        <v>164</v>
      </c>
      <c r="D288" s="36">
        <v>27781</v>
      </c>
      <c r="E288" s="36">
        <v>28586</v>
      </c>
      <c r="F288" s="36">
        <v>14374</v>
      </c>
      <c r="G288" s="36">
        <v>21730</v>
      </c>
      <c r="H288" s="36">
        <v>21403</v>
      </c>
      <c r="I288" s="36">
        <v>12594</v>
      </c>
      <c r="J288" s="36">
        <v>24106</v>
      </c>
      <c r="K288" s="36">
        <v>26142</v>
      </c>
      <c r="L288" s="36">
        <v>13371</v>
      </c>
      <c r="M288" s="36">
        <v>21682</v>
      </c>
      <c r="N288" s="36">
        <v>15739</v>
      </c>
      <c r="O288" s="36">
        <v>19418</v>
      </c>
      <c r="P288" s="26">
        <f t="shared" si="4"/>
        <v>246926</v>
      </c>
      <c r="Q288" s="11"/>
      <c r="R288" s="11"/>
      <c r="S288" s="11"/>
      <c r="T288" s="11"/>
      <c r="U288" s="11"/>
      <c r="V288" s="11"/>
      <c r="W288" s="11"/>
      <c r="X288" s="11"/>
    </row>
    <row r="289" spans="1:24" ht="25.5" customHeight="1">
      <c r="A289" s="70"/>
      <c r="B289" s="5" t="s">
        <v>115</v>
      </c>
      <c r="C289" s="8" t="s">
        <v>137</v>
      </c>
      <c r="D289" s="36">
        <v>80614</v>
      </c>
      <c r="E289" s="36">
        <v>86034</v>
      </c>
      <c r="F289" s="36">
        <v>53212</v>
      </c>
      <c r="G289" s="36">
        <v>187552</v>
      </c>
      <c r="H289" s="36">
        <v>109753</v>
      </c>
      <c r="I289" s="36">
        <v>56393</v>
      </c>
      <c r="J289" s="36">
        <v>93108</v>
      </c>
      <c r="K289" s="36">
        <v>92121</v>
      </c>
      <c r="L289" s="36">
        <v>34769</v>
      </c>
      <c r="M289" s="36">
        <v>60351</v>
      </c>
      <c r="N289" s="36">
        <v>42533</v>
      </c>
      <c r="O289" s="36">
        <v>104207</v>
      </c>
      <c r="P289" s="26">
        <f t="shared" si="4"/>
        <v>1000647</v>
      </c>
      <c r="Q289" s="11"/>
      <c r="R289" s="11"/>
      <c r="S289" s="11"/>
      <c r="T289" s="11"/>
      <c r="U289" s="11"/>
      <c r="V289" s="11"/>
      <c r="W289" s="11"/>
      <c r="X289" s="11"/>
    </row>
    <row r="290" spans="1:24" ht="25.5" customHeight="1">
      <c r="A290" s="70"/>
      <c r="B290" s="5" t="s">
        <v>167</v>
      </c>
      <c r="C290" s="8" t="s">
        <v>209</v>
      </c>
      <c r="D290" s="36">
        <v>47939</v>
      </c>
      <c r="E290" s="36">
        <v>42399</v>
      </c>
      <c r="F290" s="36">
        <v>28104</v>
      </c>
      <c r="G290" s="36">
        <v>37323</v>
      </c>
      <c r="H290" s="36">
        <v>26603</v>
      </c>
      <c r="I290" s="36">
        <v>25730</v>
      </c>
      <c r="J290" s="36">
        <v>18439</v>
      </c>
      <c r="K290" s="36">
        <v>19072</v>
      </c>
      <c r="L290" s="36">
        <v>12725</v>
      </c>
      <c r="M290" s="36">
        <v>43742</v>
      </c>
      <c r="N290" s="36">
        <v>28804</v>
      </c>
      <c r="O290" s="36">
        <v>27938</v>
      </c>
      <c r="P290" s="26">
        <f t="shared" si="4"/>
        <v>358818</v>
      </c>
      <c r="Q290" s="11"/>
      <c r="R290" s="11"/>
      <c r="S290" s="11"/>
      <c r="T290" s="11"/>
      <c r="U290" s="11"/>
      <c r="V290" s="11"/>
      <c r="W290" s="11"/>
      <c r="X290" s="11"/>
    </row>
    <row r="291" spans="1:24" ht="25.5" customHeight="1">
      <c r="A291" s="64" t="s">
        <v>166</v>
      </c>
      <c r="B291" s="5" t="s">
        <v>168</v>
      </c>
      <c r="C291" s="8" t="s">
        <v>209</v>
      </c>
      <c r="D291" s="36">
        <v>29888</v>
      </c>
      <c r="E291" s="36">
        <v>19791</v>
      </c>
      <c r="F291" s="36">
        <v>17631</v>
      </c>
      <c r="G291" s="36">
        <v>14304</v>
      </c>
      <c r="H291" s="36">
        <v>10738</v>
      </c>
      <c r="I291" s="36">
        <v>9028</v>
      </c>
      <c r="J291" s="36">
        <v>8670</v>
      </c>
      <c r="K291" s="36">
        <v>8977</v>
      </c>
      <c r="L291" s="36">
        <v>10172</v>
      </c>
      <c r="M291" s="36">
        <v>16386</v>
      </c>
      <c r="N291" s="36">
        <v>12157</v>
      </c>
      <c r="O291" s="36">
        <v>10778</v>
      </c>
      <c r="P291" s="26">
        <f t="shared" si="4"/>
        <v>168520</v>
      </c>
      <c r="Q291" s="11"/>
      <c r="R291" s="11"/>
      <c r="S291" s="11"/>
      <c r="T291" s="11"/>
      <c r="U291" s="11"/>
      <c r="V291" s="11"/>
      <c r="W291" s="11"/>
      <c r="X291" s="11"/>
    </row>
    <row r="292" spans="1:24" ht="25.5" customHeight="1">
      <c r="A292" s="70"/>
      <c r="B292" s="18" t="s">
        <v>116</v>
      </c>
      <c r="C292" s="8" t="s">
        <v>169</v>
      </c>
      <c r="D292" s="36">
        <v>3226</v>
      </c>
      <c r="E292" s="36">
        <v>3953</v>
      </c>
      <c r="F292" s="36">
        <v>4850</v>
      </c>
      <c r="G292" s="36">
        <v>7008</v>
      </c>
      <c r="H292" s="36">
        <v>6046</v>
      </c>
      <c r="I292" s="36">
        <v>3590</v>
      </c>
      <c r="J292" s="36">
        <v>5484</v>
      </c>
      <c r="K292" s="36">
        <v>5460</v>
      </c>
      <c r="L292" s="36">
        <v>2891</v>
      </c>
      <c r="M292" s="36">
        <v>7250</v>
      </c>
      <c r="N292" s="36">
        <v>5396</v>
      </c>
      <c r="O292" s="36">
        <v>3389</v>
      </c>
      <c r="P292" s="26">
        <f t="shared" si="4"/>
        <v>58543</v>
      </c>
      <c r="Q292" s="11"/>
      <c r="R292" s="11"/>
      <c r="S292" s="11"/>
      <c r="T292" s="11"/>
      <c r="U292" s="11"/>
      <c r="V292" s="11"/>
      <c r="W292" s="11"/>
      <c r="X292" s="11"/>
    </row>
    <row r="293" spans="1:24" ht="25.5" customHeight="1">
      <c r="A293" s="70"/>
      <c r="B293" s="5" t="s">
        <v>170</v>
      </c>
      <c r="C293" s="8" t="s">
        <v>171</v>
      </c>
      <c r="D293" s="36">
        <v>36055</v>
      </c>
      <c r="E293" s="36">
        <v>17479</v>
      </c>
      <c r="F293" s="36">
        <v>16969</v>
      </c>
      <c r="G293" s="36">
        <v>17018</v>
      </c>
      <c r="H293" s="36">
        <v>10336</v>
      </c>
      <c r="I293" s="36">
        <v>3978</v>
      </c>
      <c r="J293" s="36">
        <v>6723</v>
      </c>
      <c r="K293" s="36">
        <v>4099</v>
      </c>
      <c r="L293" s="36">
        <v>4646</v>
      </c>
      <c r="M293" s="36">
        <v>11377</v>
      </c>
      <c r="N293" s="36">
        <v>6724</v>
      </c>
      <c r="O293" s="36">
        <v>6730</v>
      </c>
      <c r="P293" s="26">
        <f t="shared" si="4"/>
        <v>142134</v>
      </c>
      <c r="Q293" s="11"/>
      <c r="R293" s="11"/>
      <c r="S293" s="11"/>
      <c r="T293" s="11"/>
      <c r="U293" s="11"/>
      <c r="V293" s="11"/>
      <c r="W293" s="11"/>
      <c r="X293" s="11"/>
    </row>
    <row r="294" spans="1:24" ht="25.5" customHeight="1">
      <c r="A294" s="70"/>
      <c r="B294" s="5" t="s">
        <v>117</v>
      </c>
      <c r="C294" s="8" t="s">
        <v>171</v>
      </c>
      <c r="D294" s="36">
        <v>3456</v>
      </c>
      <c r="E294" s="36">
        <v>2228</v>
      </c>
      <c r="F294" s="36">
        <v>11736</v>
      </c>
      <c r="G294" s="36">
        <v>11067</v>
      </c>
      <c r="H294" s="36">
        <v>19705</v>
      </c>
      <c r="I294" s="36">
        <v>13435</v>
      </c>
      <c r="J294" s="36">
        <v>10221</v>
      </c>
      <c r="K294" s="36">
        <v>2076</v>
      </c>
      <c r="L294" s="36">
        <v>2949</v>
      </c>
      <c r="M294" s="36">
        <v>5232</v>
      </c>
      <c r="N294" s="36">
        <v>2607</v>
      </c>
      <c r="O294" s="36">
        <v>2157</v>
      </c>
      <c r="P294" s="26">
        <f t="shared" si="4"/>
        <v>86869</v>
      </c>
      <c r="Q294" s="11"/>
      <c r="R294" s="11"/>
      <c r="S294" s="11"/>
      <c r="T294" s="11"/>
      <c r="U294" s="11"/>
      <c r="V294" s="11"/>
      <c r="W294" s="11"/>
      <c r="X294" s="11"/>
    </row>
    <row r="295" spans="1:24" ht="25.5" customHeight="1">
      <c r="A295" s="70"/>
      <c r="B295" s="5" t="s">
        <v>118</v>
      </c>
      <c r="C295" s="8" t="s">
        <v>171</v>
      </c>
      <c r="D295" s="36">
        <v>5843</v>
      </c>
      <c r="E295" s="36">
        <v>6811</v>
      </c>
      <c r="F295" s="36">
        <v>5693</v>
      </c>
      <c r="G295" s="36">
        <v>11611</v>
      </c>
      <c r="H295" s="36">
        <v>8079</v>
      </c>
      <c r="I295" s="36">
        <v>7454</v>
      </c>
      <c r="J295" s="36">
        <v>9876</v>
      </c>
      <c r="K295" s="36">
        <v>9545</v>
      </c>
      <c r="L295" s="36">
        <v>7845</v>
      </c>
      <c r="M295" s="36">
        <v>9133</v>
      </c>
      <c r="N295" s="36">
        <v>10463</v>
      </c>
      <c r="O295" s="36">
        <v>5849</v>
      </c>
      <c r="P295" s="26">
        <f t="shared" si="4"/>
        <v>98202</v>
      </c>
      <c r="Q295" s="11"/>
      <c r="R295" s="11"/>
      <c r="S295" s="11"/>
      <c r="T295" s="11"/>
      <c r="U295" s="11"/>
      <c r="V295" s="11"/>
      <c r="W295" s="11"/>
      <c r="X295" s="11"/>
    </row>
    <row r="296" spans="1:24" ht="25.5" customHeight="1">
      <c r="A296" s="70"/>
      <c r="B296" s="18" t="s">
        <v>247</v>
      </c>
      <c r="C296" s="8" t="s">
        <v>244</v>
      </c>
      <c r="D296" s="36">
        <v>47516</v>
      </c>
      <c r="E296" s="36">
        <v>50821</v>
      </c>
      <c r="F296" s="36">
        <v>22819</v>
      </c>
      <c r="G296" s="36">
        <v>48003</v>
      </c>
      <c r="H296" s="36">
        <v>36686</v>
      </c>
      <c r="I296" s="36">
        <v>25286</v>
      </c>
      <c r="J296" s="36">
        <v>63844</v>
      </c>
      <c r="K296" s="36">
        <v>71879</v>
      </c>
      <c r="L296" s="36">
        <v>23473</v>
      </c>
      <c r="M296" s="36">
        <v>42674</v>
      </c>
      <c r="N296" s="36">
        <v>27011</v>
      </c>
      <c r="O296" s="36">
        <v>36353</v>
      </c>
      <c r="P296" s="26">
        <f t="shared" si="4"/>
        <v>496365</v>
      </c>
      <c r="Q296" s="11"/>
      <c r="R296" s="11"/>
      <c r="S296" s="11"/>
      <c r="T296" s="11"/>
      <c r="U296" s="11"/>
      <c r="V296" s="11"/>
      <c r="W296" s="11"/>
      <c r="X296" s="11"/>
    </row>
    <row r="297" spans="1:24" ht="25.5" customHeight="1">
      <c r="A297" s="7"/>
      <c r="B297" s="6" t="s">
        <v>270</v>
      </c>
      <c r="C297" s="8" t="s">
        <v>195</v>
      </c>
      <c r="D297" s="36">
        <v>15749</v>
      </c>
      <c r="E297" s="36">
        <v>14784</v>
      </c>
      <c r="F297" s="36">
        <v>13617</v>
      </c>
      <c r="G297" s="36">
        <v>16375</v>
      </c>
      <c r="H297" s="36">
        <v>12315</v>
      </c>
      <c r="I297" s="36">
        <v>9472</v>
      </c>
      <c r="J297" s="36">
        <v>18320</v>
      </c>
      <c r="K297" s="36">
        <v>20304</v>
      </c>
      <c r="L297" s="36">
        <v>10320</v>
      </c>
      <c r="M297" s="36">
        <v>14190</v>
      </c>
      <c r="N297" s="36">
        <v>14301</v>
      </c>
      <c r="O297" s="36">
        <v>13411</v>
      </c>
      <c r="P297" s="26">
        <f t="shared" si="4"/>
        <v>173158</v>
      </c>
      <c r="Q297" s="11"/>
      <c r="R297" s="11"/>
      <c r="S297" s="11"/>
      <c r="T297" s="11"/>
      <c r="U297" s="11"/>
      <c r="V297" s="11"/>
      <c r="W297" s="11"/>
      <c r="X297" s="11"/>
    </row>
    <row r="298" spans="1:16" ht="25.5" customHeight="1">
      <c r="A298" s="7"/>
      <c r="B298" s="6" t="s">
        <v>271</v>
      </c>
      <c r="C298" s="8" t="s">
        <v>195</v>
      </c>
      <c r="D298" s="36">
        <v>7993</v>
      </c>
      <c r="E298" s="36">
        <v>8122</v>
      </c>
      <c r="F298" s="36">
        <v>6415</v>
      </c>
      <c r="G298" s="36">
        <v>9553</v>
      </c>
      <c r="H298" s="36">
        <v>6080</v>
      </c>
      <c r="I298" s="36">
        <v>7046</v>
      </c>
      <c r="J298" s="36">
        <v>11410</v>
      </c>
      <c r="K298" s="36">
        <v>11151</v>
      </c>
      <c r="L298" s="36">
        <v>6790</v>
      </c>
      <c r="M298" s="36">
        <v>5992</v>
      </c>
      <c r="N298" s="36">
        <v>7934</v>
      </c>
      <c r="O298" s="36">
        <v>8077</v>
      </c>
      <c r="P298" s="26">
        <f t="shared" si="4"/>
        <v>96563</v>
      </c>
    </row>
    <row r="299" spans="1:16" ht="25.5" customHeight="1">
      <c r="A299" s="17"/>
      <c r="B299" s="5" t="s">
        <v>21</v>
      </c>
      <c r="C299" s="8" t="s">
        <v>212</v>
      </c>
      <c r="D299" s="36">
        <v>18377</v>
      </c>
      <c r="E299" s="36">
        <v>16430</v>
      </c>
      <c r="F299" s="36">
        <v>21823</v>
      </c>
      <c r="G299" s="36">
        <v>24830</v>
      </c>
      <c r="H299" s="36">
        <v>31724</v>
      </c>
      <c r="I299" s="36">
        <v>27619</v>
      </c>
      <c r="J299" s="36">
        <v>28860</v>
      </c>
      <c r="K299" s="36">
        <v>30017</v>
      </c>
      <c r="L299" s="36">
        <v>22221</v>
      </c>
      <c r="M299" s="36">
        <v>31356</v>
      </c>
      <c r="N299" s="36">
        <v>25966</v>
      </c>
      <c r="O299" s="36">
        <v>21433</v>
      </c>
      <c r="P299" s="26">
        <f t="shared" si="4"/>
        <v>300656</v>
      </c>
    </row>
    <row r="300" spans="1:16" ht="26.25" customHeight="1">
      <c r="A300" s="23"/>
      <c r="B300" s="5" t="s">
        <v>119</v>
      </c>
      <c r="C300" s="8" t="s">
        <v>215</v>
      </c>
      <c r="D300" s="36">
        <v>2137</v>
      </c>
      <c r="E300" s="36">
        <v>3688</v>
      </c>
      <c r="F300" s="36">
        <v>1117</v>
      </c>
      <c r="G300" s="36">
        <v>1880</v>
      </c>
      <c r="H300" s="36">
        <v>1200</v>
      </c>
      <c r="I300" s="36">
        <v>1231</v>
      </c>
      <c r="J300" s="36">
        <v>1414</v>
      </c>
      <c r="K300" s="36">
        <v>1480</v>
      </c>
      <c r="L300" s="36">
        <v>1136</v>
      </c>
      <c r="M300" s="36">
        <v>1704</v>
      </c>
      <c r="N300" s="36">
        <v>1509</v>
      </c>
      <c r="O300" s="36">
        <v>1286</v>
      </c>
      <c r="P300" s="26">
        <f t="shared" si="4"/>
        <v>19782</v>
      </c>
    </row>
    <row r="301" spans="1:16" ht="38.25" customHeight="1">
      <c r="A301" s="39"/>
      <c r="B301" s="5" t="s">
        <v>120</v>
      </c>
      <c r="C301" s="8" t="s">
        <v>215</v>
      </c>
      <c r="D301" s="36">
        <v>46709</v>
      </c>
      <c r="E301" s="36">
        <v>24427</v>
      </c>
      <c r="F301" s="36">
        <v>18964</v>
      </c>
      <c r="G301" s="36">
        <v>23924</v>
      </c>
      <c r="H301" s="36">
        <v>23329</v>
      </c>
      <c r="I301" s="36">
        <v>11056</v>
      </c>
      <c r="J301" s="36">
        <v>16993</v>
      </c>
      <c r="K301" s="36">
        <v>14808</v>
      </c>
      <c r="L301" s="36">
        <v>16795</v>
      </c>
      <c r="M301" s="36">
        <v>19570</v>
      </c>
      <c r="N301" s="36">
        <v>24191</v>
      </c>
      <c r="O301" s="36">
        <v>18161</v>
      </c>
      <c r="P301" s="26">
        <f t="shared" si="4"/>
        <v>258927</v>
      </c>
    </row>
    <row r="302" spans="1:16" ht="27" customHeight="1">
      <c r="A302" s="39"/>
      <c r="B302" s="5" t="s">
        <v>121</v>
      </c>
      <c r="C302" s="8" t="s">
        <v>203</v>
      </c>
      <c r="D302" s="36">
        <v>47630</v>
      </c>
      <c r="E302" s="36">
        <v>32760</v>
      </c>
      <c r="F302" s="36">
        <v>23950</v>
      </c>
      <c r="G302" s="36">
        <v>27390</v>
      </c>
      <c r="H302" s="36">
        <v>20620</v>
      </c>
      <c r="I302" s="36">
        <v>20570</v>
      </c>
      <c r="J302" s="36">
        <v>23800</v>
      </c>
      <c r="K302" s="36">
        <v>12350</v>
      </c>
      <c r="L302" s="36">
        <v>12300</v>
      </c>
      <c r="M302" s="36">
        <v>25740</v>
      </c>
      <c r="N302" s="36">
        <v>23870</v>
      </c>
      <c r="O302" s="36">
        <v>22920</v>
      </c>
      <c r="P302" s="26">
        <f t="shared" si="4"/>
        <v>293900</v>
      </c>
    </row>
    <row r="303" spans="1:16" ht="27" customHeight="1">
      <c r="A303" s="59" t="s">
        <v>192</v>
      </c>
      <c r="B303" s="5" t="s">
        <v>122</v>
      </c>
      <c r="C303" s="8" t="s">
        <v>203</v>
      </c>
      <c r="D303" s="36">
        <v>126000</v>
      </c>
      <c r="E303" s="36">
        <v>83750</v>
      </c>
      <c r="F303" s="36">
        <v>109750</v>
      </c>
      <c r="G303" s="36">
        <v>87500</v>
      </c>
      <c r="H303" s="36">
        <v>66000</v>
      </c>
      <c r="I303" s="36">
        <v>58000</v>
      </c>
      <c r="J303" s="36">
        <v>65000</v>
      </c>
      <c r="K303" s="36">
        <v>70000</v>
      </c>
      <c r="L303" s="36">
        <v>49500</v>
      </c>
      <c r="M303" s="36">
        <v>75000</v>
      </c>
      <c r="N303" s="36">
        <v>70000</v>
      </c>
      <c r="O303" s="36">
        <v>64000</v>
      </c>
      <c r="P303" s="26">
        <f t="shared" si="4"/>
        <v>924500</v>
      </c>
    </row>
    <row r="304" spans="1:16" ht="27" customHeight="1">
      <c r="A304" s="65"/>
      <c r="B304" s="5" t="s">
        <v>206</v>
      </c>
      <c r="C304" s="8" t="s">
        <v>164</v>
      </c>
      <c r="D304" s="36">
        <v>132770</v>
      </c>
      <c r="E304" s="36">
        <v>128701</v>
      </c>
      <c r="F304" s="36">
        <v>136127</v>
      </c>
      <c r="G304" s="36">
        <v>125372</v>
      </c>
      <c r="H304" s="36">
        <v>118188</v>
      </c>
      <c r="I304" s="36">
        <v>104590</v>
      </c>
      <c r="J304" s="36">
        <v>110438</v>
      </c>
      <c r="K304" s="36">
        <v>104612</v>
      </c>
      <c r="L304" s="36">
        <v>101211</v>
      </c>
      <c r="M304" s="36">
        <v>131551</v>
      </c>
      <c r="N304" s="36">
        <v>155550</v>
      </c>
      <c r="O304" s="36">
        <v>147853</v>
      </c>
      <c r="P304" s="26">
        <f t="shared" si="4"/>
        <v>1496963</v>
      </c>
    </row>
    <row r="305" spans="1:16" ht="27" customHeight="1">
      <c r="A305" s="64" t="s">
        <v>207</v>
      </c>
      <c r="B305" s="5" t="s">
        <v>123</v>
      </c>
      <c r="C305" s="8" t="s">
        <v>137</v>
      </c>
      <c r="D305" s="36">
        <v>1260350</v>
      </c>
      <c r="E305" s="36">
        <v>2563000</v>
      </c>
      <c r="F305" s="36">
        <v>753000</v>
      </c>
      <c r="G305" s="36">
        <v>234300</v>
      </c>
      <c r="H305" s="36">
        <v>178500</v>
      </c>
      <c r="I305" s="36">
        <v>176500</v>
      </c>
      <c r="J305" s="36">
        <v>186500</v>
      </c>
      <c r="K305" s="36">
        <v>176500</v>
      </c>
      <c r="L305" s="36">
        <v>157500</v>
      </c>
      <c r="M305" s="36">
        <v>183500</v>
      </c>
      <c r="N305" s="36">
        <v>167300</v>
      </c>
      <c r="O305" s="36">
        <v>194300</v>
      </c>
      <c r="P305" s="26">
        <f t="shared" si="4"/>
        <v>6231250</v>
      </c>
    </row>
    <row r="306" spans="1:16" ht="27" customHeight="1">
      <c r="A306" s="64"/>
      <c r="B306" s="5" t="s">
        <v>124</v>
      </c>
      <c r="C306" s="8" t="s">
        <v>209</v>
      </c>
      <c r="D306" s="36">
        <v>1010700</v>
      </c>
      <c r="E306" s="36">
        <v>900000</v>
      </c>
      <c r="F306" s="36">
        <v>800600</v>
      </c>
      <c r="G306" s="36">
        <v>657500</v>
      </c>
      <c r="H306" s="36">
        <v>900000</v>
      </c>
      <c r="I306" s="36">
        <v>791000</v>
      </c>
      <c r="J306" s="36">
        <v>910200</v>
      </c>
      <c r="K306" s="36">
        <v>560000</v>
      </c>
      <c r="L306" s="36">
        <v>888000</v>
      </c>
      <c r="M306" s="36">
        <v>900000</v>
      </c>
      <c r="N306" s="36">
        <v>800000</v>
      </c>
      <c r="O306" s="36">
        <v>807000</v>
      </c>
      <c r="P306" s="26">
        <f t="shared" si="4"/>
        <v>9925000</v>
      </c>
    </row>
    <row r="307" spans="1:16" ht="27" customHeight="1">
      <c r="A307" s="64"/>
      <c r="B307" s="5" t="s">
        <v>125</v>
      </c>
      <c r="C307" s="8" t="s">
        <v>209</v>
      </c>
      <c r="D307" s="36">
        <v>513736</v>
      </c>
      <c r="E307" s="36">
        <v>488050</v>
      </c>
      <c r="F307" s="36">
        <v>439245</v>
      </c>
      <c r="G307" s="36">
        <v>417283</v>
      </c>
      <c r="H307" s="36">
        <v>421456</v>
      </c>
      <c r="I307" s="36">
        <v>400383</v>
      </c>
      <c r="J307" s="36">
        <v>340325</v>
      </c>
      <c r="K307" s="36">
        <v>289276</v>
      </c>
      <c r="L307" s="36">
        <v>266602</v>
      </c>
      <c r="M307" s="36">
        <v>312896</v>
      </c>
      <c r="N307" s="36">
        <v>281606</v>
      </c>
      <c r="O307" s="36">
        <v>267525</v>
      </c>
      <c r="P307" s="26">
        <f t="shared" si="4"/>
        <v>4438383</v>
      </c>
    </row>
    <row r="308" spans="1:16" ht="27" customHeight="1">
      <c r="A308" s="73"/>
      <c r="B308" s="18" t="s">
        <v>126</v>
      </c>
      <c r="C308" s="8" t="s">
        <v>169</v>
      </c>
      <c r="D308" s="36">
        <v>1742936</v>
      </c>
      <c r="E308" s="36">
        <v>1337550</v>
      </c>
      <c r="F308" s="36">
        <v>289428</v>
      </c>
      <c r="G308" s="36">
        <v>340894</v>
      </c>
      <c r="H308" s="36">
        <v>321765</v>
      </c>
      <c r="I308" s="36">
        <v>250877</v>
      </c>
      <c r="J308" s="36">
        <v>292892</v>
      </c>
      <c r="K308" s="36">
        <v>260821</v>
      </c>
      <c r="L308" s="36">
        <v>465547</v>
      </c>
      <c r="M308" s="36">
        <v>590766</v>
      </c>
      <c r="N308" s="36">
        <v>742705</v>
      </c>
      <c r="O308" s="36">
        <v>773758</v>
      </c>
      <c r="P308" s="26">
        <f t="shared" si="4"/>
        <v>7409939</v>
      </c>
    </row>
    <row r="309" spans="1:16" ht="27" customHeight="1">
      <c r="A309" s="23"/>
      <c r="B309" s="5" t="s">
        <v>172</v>
      </c>
      <c r="C309" s="8" t="s">
        <v>200</v>
      </c>
      <c r="D309" s="36">
        <v>36469</v>
      </c>
      <c r="E309" s="36">
        <v>35987</v>
      </c>
      <c r="F309" s="36">
        <v>35242</v>
      </c>
      <c r="G309" s="36">
        <v>38886</v>
      </c>
      <c r="H309" s="36">
        <v>31803</v>
      </c>
      <c r="I309" s="36">
        <v>24905</v>
      </c>
      <c r="J309" s="36">
        <v>29117</v>
      </c>
      <c r="K309" s="36">
        <v>32176</v>
      </c>
      <c r="L309" s="36">
        <v>2668</v>
      </c>
      <c r="M309" s="36">
        <v>0</v>
      </c>
      <c r="N309" s="36">
        <v>0</v>
      </c>
      <c r="O309" s="36">
        <v>0</v>
      </c>
      <c r="P309" s="26">
        <f t="shared" si="4"/>
        <v>267253</v>
      </c>
    </row>
    <row r="310" spans="1:16" ht="27" customHeight="1">
      <c r="A310" s="24"/>
      <c r="B310" s="5" t="s">
        <v>173</v>
      </c>
      <c r="C310" s="8" t="s">
        <v>200</v>
      </c>
      <c r="D310" s="36">
        <v>316700</v>
      </c>
      <c r="E310" s="36">
        <v>306129</v>
      </c>
      <c r="F310" s="36">
        <v>235347</v>
      </c>
      <c r="G310" s="36">
        <v>213144</v>
      </c>
      <c r="H310" s="36">
        <v>226170</v>
      </c>
      <c r="I310" s="36">
        <v>0</v>
      </c>
      <c r="J310" s="36">
        <v>0</v>
      </c>
      <c r="K310" s="36">
        <v>0</v>
      </c>
      <c r="L310" s="36">
        <v>0</v>
      </c>
      <c r="M310" s="36">
        <v>0</v>
      </c>
      <c r="N310" s="36">
        <v>0</v>
      </c>
      <c r="O310" s="36">
        <v>0</v>
      </c>
      <c r="P310" s="26">
        <f t="shared" si="4"/>
        <v>1297490</v>
      </c>
    </row>
    <row r="311" spans="1:16" ht="27" customHeight="1">
      <c r="A311" s="24"/>
      <c r="B311" s="5" t="s">
        <v>127</v>
      </c>
      <c r="C311" s="8" t="s">
        <v>200</v>
      </c>
      <c r="D311" s="36">
        <v>1946</v>
      </c>
      <c r="E311" s="36">
        <v>2054</v>
      </c>
      <c r="F311" s="36">
        <v>1975</v>
      </c>
      <c r="G311" s="36">
        <v>2750</v>
      </c>
      <c r="H311" s="36">
        <v>1936</v>
      </c>
      <c r="I311" s="36">
        <v>2006</v>
      </c>
      <c r="J311" s="36">
        <v>2319</v>
      </c>
      <c r="K311" s="36">
        <v>2856</v>
      </c>
      <c r="L311" s="36">
        <v>2327</v>
      </c>
      <c r="M311" s="36">
        <v>3090</v>
      </c>
      <c r="N311" s="36">
        <v>2723</v>
      </c>
      <c r="O311" s="36">
        <v>3351</v>
      </c>
      <c r="P311" s="26">
        <f t="shared" si="4"/>
        <v>29333</v>
      </c>
    </row>
    <row r="312" spans="1:16" ht="27" customHeight="1">
      <c r="A312" s="59" t="s">
        <v>402</v>
      </c>
      <c r="B312" s="5" t="s">
        <v>128</v>
      </c>
      <c r="C312" s="8" t="s">
        <v>200</v>
      </c>
      <c r="D312" s="36">
        <v>43726</v>
      </c>
      <c r="E312" s="36">
        <v>38315</v>
      </c>
      <c r="F312" s="36">
        <v>38207</v>
      </c>
      <c r="G312" s="36">
        <v>32636</v>
      </c>
      <c r="H312" s="36">
        <v>38119</v>
      </c>
      <c r="I312" s="36">
        <v>33238</v>
      </c>
      <c r="J312" s="36">
        <v>30922</v>
      </c>
      <c r="K312" s="36">
        <v>33256</v>
      </c>
      <c r="L312" s="36">
        <v>31866</v>
      </c>
      <c r="M312" s="36">
        <v>36271</v>
      </c>
      <c r="N312" s="36">
        <v>36400</v>
      </c>
      <c r="O312" s="36">
        <v>35411</v>
      </c>
      <c r="P312" s="26">
        <f t="shared" si="4"/>
        <v>428367</v>
      </c>
    </row>
    <row r="313" spans="1:16" ht="27" customHeight="1">
      <c r="A313" s="60"/>
      <c r="B313" s="5" t="s">
        <v>174</v>
      </c>
      <c r="C313" s="8" t="s">
        <v>215</v>
      </c>
      <c r="D313" s="36">
        <v>92020</v>
      </c>
      <c r="E313" s="36">
        <v>78727</v>
      </c>
      <c r="F313" s="36">
        <v>63581</v>
      </c>
      <c r="G313" s="36">
        <v>71116</v>
      </c>
      <c r="H313" s="36">
        <v>64173</v>
      </c>
      <c r="I313" s="36">
        <v>45088</v>
      </c>
      <c r="J313" s="36">
        <v>47562</v>
      </c>
      <c r="K313" s="36">
        <v>50590</v>
      </c>
      <c r="L313" s="36">
        <v>43279</v>
      </c>
      <c r="M313" s="36">
        <v>65646</v>
      </c>
      <c r="N313" s="36">
        <v>52095</v>
      </c>
      <c r="O313" s="36">
        <v>70595</v>
      </c>
      <c r="P313" s="26">
        <f t="shared" si="4"/>
        <v>744472</v>
      </c>
    </row>
    <row r="314" spans="1:16" ht="27" customHeight="1">
      <c r="A314" s="60"/>
      <c r="B314" s="5" t="s">
        <v>175</v>
      </c>
      <c r="C314" s="8" t="s">
        <v>215</v>
      </c>
      <c r="D314" s="36">
        <v>29698</v>
      </c>
      <c r="E314" s="36">
        <v>26334</v>
      </c>
      <c r="F314" s="36">
        <v>22440</v>
      </c>
      <c r="G314" s="36">
        <v>25640</v>
      </c>
      <c r="H314" s="36">
        <v>21723</v>
      </c>
      <c r="I314" s="36">
        <v>15631</v>
      </c>
      <c r="J314" s="36">
        <v>17029</v>
      </c>
      <c r="K314" s="36">
        <v>17402</v>
      </c>
      <c r="L314" s="36">
        <v>16711</v>
      </c>
      <c r="M314" s="36">
        <v>23047</v>
      </c>
      <c r="N314" s="36">
        <v>22612</v>
      </c>
      <c r="O314" s="36">
        <v>29678</v>
      </c>
      <c r="P314" s="26">
        <f t="shared" si="4"/>
        <v>267945</v>
      </c>
    </row>
    <row r="315" spans="1:16" ht="27" customHeight="1">
      <c r="A315" s="60"/>
      <c r="B315" s="5" t="s">
        <v>208</v>
      </c>
      <c r="C315" s="8" t="s">
        <v>215</v>
      </c>
      <c r="D315" s="36">
        <v>14454</v>
      </c>
      <c r="E315" s="36">
        <v>11758</v>
      </c>
      <c r="F315" s="36">
        <v>12804</v>
      </c>
      <c r="G315" s="36">
        <v>8830</v>
      </c>
      <c r="H315" s="36">
        <v>8049</v>
      </c>
      <c r="I315" s="36">
        <v>4729</v>
      </c>
      <c r="J315" s="36">
        <v>5668</v>
      </c>
      <c r="K315" s="36">
        <v>6336</v>
      </c>
      <c r="L315" s="36">
        <v>6363</v>
      </c>
      <c r="M315" s="36">
        <v>6196</v>
      </c>
      <c r="N315" s="36">
        <v>5434</v>
      </c>
      <c r="O315" s="36">
        <v>6172</v>
      </c>
      <c r="P315" s="26">
        <f t="shared" si="4"/>
        <v>96793</v>
      </c>
    </row>
    <row r="316" spans="1:16" ht="27" customHeight="1">
      <c r="A316" s="60"/>
      <c r="B316" s="5" t="s">
        <v>176</v>
      </c>
      <c r="C316" s="8" t="s">
        <v>215</v>
      </c>
      <c r="D316" s="36">
        <v>19493</v>
      </c>
      <c r="E316" s="36">
        <v>16103</v>
      </c>
      <c r="F316" s="36">
        <v>14758</v>
      </c>
      <c r="G316" s="36">
        <v>13892</v>
      </c>
      <c r="H316" s="36">
        <v>14977</v>
      </c>
      <c r="I316" s="36">
        <v>8895</v>
      </c>
      <c r="J316" s="36">
        <v>9382</v>
      </c>
      <c r="K316" s="36">
        <v>9804</v>
      </c>
      <c r="L316" s="36">
        <v>10949</v>
      </c>
      <c r="M316" s="36">
        <v>14267</v>
      </c>
      <c r="N316" s="36">
        <v>12995</v>
      </c>
      <c r="O316" s="36">
        <v>14350</v>
      </c>
      <c r="P316" s="26">
        <f t="shared" si="4"/>
        <v>159865</v>
      </c>
    </row>
    <row r="317" spans="1:19" ht="27" customHeight="1">
      <c r="A317" s="60"/>
      <c r="B317" s="5" t="s">
        <v>177</v>
      </c>
      <c r="C317" s="8" t="s">
        <v>215</v>
      </c>
      <c r="D317" s="36">
        <v>5981</v>
      </c>
      <c r="E317" s="36">
        <v>7217</v>
      </c>
      <c r="F317" s="36">
        <v>8751</v>
      </c>
      <c r="G317" s="36">
        <v>7842</v>
      </c>
      <c r="H317" s="36">
        <v>5524</v>
      </c>
      <c r="I317" s="36">
        <v>3902</v>
      </c>
      <c r="J317" s="36">
        <v>5589</v>
      </c>
      <c r="K317" s="36">
        <v>7416</v>
      </c>
      <c r="L317" s="36">
        <v>6372</v>
      </c>
      <c r="M317" s="36">
        <v>5214</v>
      </c>
      <c r="N317" s="36">
        <v>5937</v>
      </c>
      <c r="O317" s="36">
        <v>4938</v>
      </c>
      <c r="P317" s="26">
        <f t="shared" si="4"/>
        <v>74683</v>
      </c>
      <c r="Q317" s="19"/>
      <c r="R317" s="19"/>
      <c r="S317" s="19"/>
    </row>
    <row r="318" spans="1:19" ht="27" customHeight="1">
      <c r="A318" s="64" t="s">
        <v>403</v>
      </c>
      <c r="B318" s="5" t="s">
        <v>178</v>
      </c>
      <c r="C318" s="8" t="s">
        <v>179</v>
      </c>
      <c r="D318" s="36">
        <v>76371</v>
      </c>
      <c r="E318" s="36">
        <v>55472</v>
      </c>
      <c r="F318" s="36">
        <v>41116</v>
      </c>
      <c r="G318" s="36">
        <v>43952</v>
      </c>
      <c r="H318" s="36">
        <v>36360</v>
      </c>
      <c r="I318" s="36">
        <v>37862</v>
      </c>
      <c r="J318" s="36">
        <v>41430</v>
      </c>
      <c r="K318" s="36">
        <v>50574</v>
      </c>
      <c r="L318" s="36">
        <v>48096</v>
      </c>
      <c r="M318" s="36">
        <v>25690</v>
      </c>
      <c r="N318" s="36">
        <v>62120</v>
      </c>
      <c r="O318" s="36">
        <v>67608</v>
      </c>
      <c r="P318" s="26">
        <f t="shared" si="4"/>
        <v>586651</v>
      </c>
      <c r="Q318" s="19"/>
      <c r="R318" s="19"/>
      <c r="S318" s="19"/>
    </row>
    <row r="319" spans="1:19" ht="27" customHeight="1">
      <c r="A319" s="60"/>
      <c r="B319" s="5" t="s">
        <v>180</v>
      </c>
      <c r="C319" s="8" t="s">
        <v>181</v>
      </c>
      <c r="D319" s="36">
        <v>311685</v>
      </c>
      <c r="E319" s="36">
        <v>63120</v>
      </c>
      <c r="F319" s="36">
        <v>100674</v>
      </c>
      <c r="G319" s="36">
        <v>42000</v>
      </c>
      <c r="H319" s="36">
        <v>86400</v>
      </c>
      <c r="I319" s="36">
        <v>64190</v>
      </c>
      <c r="J319" s="36">
        <v>106540</v>
      </c>
      <c r="K319" s="36">
        <v>15600</v>
      </c>
      <c r="L319" s="36">
        <v>98654</v>
      </c>
      <c r="M319" s="36">
        <v>41185</v>
      </c>
      <c r="N319" s="36">
        <v>76088</v>
      </c>
      <c r="O319" s="36">
        <v>80180</v>
      </c>
      <c r="P319" s="26">
        <f t="shared" si="4"/>
        <v>1086316</v>
      </c>
      <c r="Q319" s="19"/>
      <c r="R319" s="19"/>
      <c r="S319" s="19"/>
    </row>
    <row r="320" spans="1:19" ht="27" customHeight="1">
      <c r="A320" s="60"/>
      <c r="B320" s="5" t="s">
        <v>182</v>
      </c>
      <c r="C320" s="8" t="s">
        <v>181</v>
      </c>
      <c r="D320" s="36">
        <v>2043</v>
      </c>
      <c r="E320" s="36">
        <v>2208</v>
      </c>
      <c r="F320" s="36">
        <v>2717</v>
      </c>
      <c r="G320" s="36">
        <v>2371</v>
      </c>
      <c r="H320" s="36">
        <v>2438</v>
      </c>
      <c r="I320" s="36">
        <v>1406</v>
      </c>
      <c r="J320" s="36">
        <v>3027</v>
      </c>
      <c r="K320" s="36">
        <v>1581</v>
      </c>
      <c r="L320" s="36">
        <v>2196</v>
      </c>
      <c r="M320" s="36">
        <v>2296</v>
      </c>
      <c r="N320" s="36">
        <v>2272</v>
      </c>
      <c r="O320" s="36">
        <v>2092</v>
      </c>
      <c r="P320" s="26">
        <f t="shared" si="4"/>
        <v>26647</v>
      </c>
      <c r="Q320" s="19"/>
      <c r="R320" s="19"/>
      <c r="S320" s="19"/>
    </row>
    <row r="321" spans="1:19" ht="27" customHeight="1">
      <c r="A321" s="40"/>
      <c r="B321" s="5" t="s">
        <v>183</v>
      </c>
      <c r="C321" s="8" t="s">
        <v>209</v>
      </c>
      <c r="D321" s="36">
        <v>12623</v>
      </c>
      <c r="E321" s="36">
        <v>14893</v>
      </c>
      <c r="F321" s="36">
        <v>13817</v>
      </c>
      <c r="G321" s="36">
        <v>13430</v>
      </c>
      <c r="H321" s="36">
        <v>10739</v>
      </c>
      <c r="I321" s="36">
        <v>9963</v>
      </c>
      <c r="J321" s="36">
        <v>10164</v>
      </c>
      <c r="K321" s="36">
        <v>11486</v>
      </c>
      <c r="L321" s="36">
        <v>10213</v>
      </c>
      <c r="M321" s="36">
        <v>13511</v>
      </c>
      <c r="N321" s="36">
        <v>13737</v>
      </c>
      <c r="O321" s="36">
        <v>11139</v>
      </c>
      <c r="P321" s="26">
        <f t="shared" si="4"/>
        <v>145715</v>
      </c>
      <c r="Q321" s="19"/>
      <c r="R321" s="19"/>
      <c r="S321" s="19"/>
    </row>
    <row r="322" spans="1:19" ht="27" customHeight="1">
      <c r="A322" s="32"/>
      <c r="B322" s="5" t="s">
        <v>184</v>
      </c>
      <c r="C322" s="8" t="s">
        <v>209</v>
      </c>
      <c r="D322" s="36">
        <v>83032</v>
      </c>
      <c r="E322" s="36">
        <v>93682</v>
      </c>
      <c r="F322" s="36">
        <v>62476</v>
      </c>
      <c r="G322" s="36">
        <v>70954</v>
      </c>
      <c r="H322" s="36">
        <v>62166</v>
      </c>
      <c r="I322" s="36">
        <v>50466</v>
      </c>
      <c r="J322" s="36">
        <v>62695</v>
      </c>
      <c r="K322" s="36">
        <v>70633</v>
      </c>
      <c r="L322" s="36">
        <v>56335</v>
      </c>
      <c r="M322" s="36">
        <v>71727</v>
      </c>
      <c r="N322" s="36">
        <v>63539</v>
      </c>
      <c r="O322" s="36">
        <v>69130</v>
      </c>
      <c r="P322" s="26">
        <f t="shared" si="4"/>
        <v>816835</v>
      </c>
      <c r="Q322" s="19"/>
      <c r="R322" s="19"/>
      <c r="S322" s="19"/>
    </row>
    <row r="323" spans="1:19" ht="27" customHeight="1">
      <c r="A323" s="32"/>
      <c r="B323" s="5" t="s">
        <v>210</v>
      </c>
      <c r="C323" s="8" t="s">
        <v>209</v>
      </c>
      <c r="D323" s="36">
        <v>28387</v>
      </c>
      <c r="E323" s="36">
        <v>31064</v>
      </c>
      <c r="F323" s="36">
        <v>22622</v>
      </c>
      <c r="G323" s="36">
        <v>20827</v>
      </c>
      <c r="H323" s="36">
        <v>17471</v>
      </c>
      <c r="I323" s="36">
        <v>12341</v>
      </c>
      <c r="J323" s="36">
        <v>19119</v>
      </c>
      <c r="K323" s="36">
        <v>20164</v>
      </c>
      <c r="L323" s="36">
        <v>10922</v>
      </c>
      <c r="M323" s="36">
        <v>17511</v>
      </c>
      <c r="N323" s="36">
        <v>19702</v>
      </c>
      <c r="O323" s="36">
        <v>21721</v>
      </c>
      <c r="P323" s="26">
        <f t="shared" si="4"/>
        <v>241851</v>
      </c>
      <c r="Q323" s="19"/>
      <c r="R323" s="19"/>
      <c r="S323" s="19"/>
    </row>
    <row r="324" spans="1:19" ht="27" customHeight="1">
      <c r="A324" s="32"/>
      <c r="B324" s="5" t="s">
        <v>185</v>
      </c>
      <c r="C324" s="8" t="s">
        <v>209</v>
      </c>
      <c r="D324" s="36">
        <v>58122</v>
      </c>
      <c r="E324" s="36">
        <v>65577</v>
      </c>
      <c r="F324" s="36">
        <v>43734</v>
      </c>
      <c r="G324" s="36">
        <v>49668</v>
      </c>
      <c r="H324" s="36">
        <v>43517</v>
      </c>
      <c r="I324" s="36">
        <v>35326</v>
      </c>
      <c r="J324" s="36">
        <v>43887</v>
      </c>
      <c r="K324" s="36">
        <v>49443</v>
      </c>
      <c r="L324" s="36">
        <v>39435</v>
      </c>
      <c r="M324" s="36">
        <v>50209</v>
      </c>
      <c r="N324" s="36">
        <v>44477</v>
      </c>
      <c r="O324" s="36">
        <v>48392</v>
      </c>
      <c r="P324" s="26">
        <f t="shared" si="4"/>
        <v>571787</v>
      </c>
      <c r="Q324" s="19"/>
      <c r="R324" s="19"/>
      <c r="S324" s="19"/>
    </row>
    <row r="325" spans="1:19" ht="27" customHeight="1">
      <c r="A325" s="32"/>
      <c r="B325" s="5" t="s">
        <v>186</v>
      </c>
      <c r="C325" s="8" t="s">
        <v>209</v>
      </c>
      <c r="D325" s="36">
        <v>5666</v>
      </c>
      <c r="E325" s="36">
        <v>5100</v>
      </c>
      <c r="F325" s="36">
        <v>4081</v>
      </c>
      <c r="G325" s="36">
        <v>4172</v>
      </c>
      <c r="H325" s="36">
        <v>3593</v>
      </c>
      <c r="I325" s="36">
        <v>2689</v>
      </c>
      <c r="J325" s="36">
        <v>4067</v>
      </c>
      <c r="K325" s="36">
        <v>4691</v>
      </c>
      <c r="L325" s="36">
        <v>4407</v>
      </c>
      <c r="M325" s="36">
        <v>5304</v>
      </c>
      <c r="N325" s="36">
        <v>4778</v>
      </c>
      <c r="O325" s="36">
        <v>5749</v>
      </c>
      <c r="P325" s="26">
        <f aca="true" t="shared" si="5" ref="P325:P347">SUM(D325:O325)</f>
        <v>54297</v>
      </c>
      <c r="Q325" s="19"/>
      <c r="R325" s="19"/>
      <c r="S325" s="19"/>
    </row>
    <row r="326" spans="1:19" ht="27" customHeight="1">
      <c r="A326" s="33"/>
      <c r="B326" s="5" t="s">
        <v>187</v>
      </c>
      <c r="C326" s="8" t="s">
        <v>209</v>
      </c>
      <c r="D326" s="36">
        <v>66426</v>
      </c>
      <c r="E326" s="36">
        <v>74946</v>
      </c>
      <c r="F326" s="36">
        <v>49981</v>
      </c>
      <c r="G326" s="36">
        <v>56763</v>
      </c>
      <c r="H326" s="36">
        <v>49733</v>
      </c>
      <c r="I326" s="36">
        <v>40373</v>
      </c>
      <c r="J326" s="36">
        <v>50156</v>
      </c>
      <c r="K326" s="36">
        <v>56506</v>
      </c>
      <c r="L326" s="36">
        <v>45068</v>
      </c>
      <c r="M326" s="36">
        <v>57382</v>
      </c>
      <c r="N326" s="36">
        <v>50831</v>
      </c>
      <c r="O326" s="36">
        <v>55304</v>
      </c>
      <c r="P326" s="26">
        <f t="shared" si="5"/>
        <v>653469</v>
      </c>
      <c r="Q326" s="19"/>
      <c r="R326" s="19"/>
      <c r="S326" s="19"/>
    </row>
    <row r="327" spans="1:19" ht="27" customHeight="1">
      <c r="A327" s="34"/>
      <c r="B327" s="5" t="s">
        <v>129</v>
      </c>
      <c r="C327" s="8" t="s">
        <v>209</v>
      </c>
      <c r="D327" s="36">
        <v>181266</v>
      </c>
      <c r="E327" s="36">
        <v>201446</v>
      </c>
      <c r="F327" s="36">
        <v>124296</v>
      </c>
      <c r="G327" s="36">
        <v>151553</v>
      </c>
      <c r="H327" s="36">
        <v>125593</v>
      </c>
      <c r="I327" s="36">
        <v>88009</v>
      </c>
      <c r="J327" s="36">
        <v>118970</v>
      </c>
      <c r="K327" s="36">
        <v>133246</v>
      </c>
      <c r="L327" s="36">
        <v>89624</v>
      </c>
      <c r="M327" s="36">
        <v>140237</v>
      </c>
      <c r="N327" s="36">
        <v>133017</v>
      </c>
      <c r="O327" s="36">
        <v>160242</v>
      </c>
      <c r="P327" s="26">
        <f t="shared" si="5"/>
        <v>1647499</v>
      </c>
      <c r="Q327" s="19"/>
      <c r="R327" s="19"/>
      <c r="S327" s="19"/>
    </row>
    <row r="328" spans="1:19" ht="27" customHeight="1">
      <c r="A328" s="39"/>
      <c r="B328" s="5" t="s">
        <v>130</v>
      </c>
      <c r="C328" s="8" t="s">
        <v>139</v>
      </c>
      <c r="D328" s="36">
        <v>34</v>
      </c>
      <c r="E328" s="36">
        <v>18</v>
      </c>
      <c r="F328" s="36">
        <v>36</v>
      </c>
      <c r="G328" s="36">
        <v>29</v>
      </c>
      <c r="H328" s="36">
        <v>10</v>
      </c>
      <c r="I328" s="36">
        <v>0</v>
      </c>
      <c r="J328" s="36">
        <v>0</v>
      </c>
      <c r="K328" s="36">
        <v>0</v>
      </c>
      <c r="L328" s="36">
        <v>31</v>
      </c>
      <c r="M328" s="36">
        <v>0</v>
      </c>
      <c r="N328" s="36">
        <v>7</v>
      </c>
      <c r="O328" s="36">
        <v>0</v>
      </c>
      <c r="P328" s="26">
        <f t="shared" si="5"/>
        <v>165</v>
      </c>
      <c r="Q328" s="19"/>
      <c r="R328" s="19"/>
      <c r="S328" s="19"/>
    </row>
    <row r="329" spans="1:19" ht="27" customHeight="1">
      <c r="A329" s="41"/>
      <c r="B329" s="5" t="s">
        <v>223</v>
      </c>
      <c r="C329" s="8" t="s">
        <v>215</v>
      </c>
      <c r="D329" s="36">
        <v>271000</v>
      </c>
      <c r="E329" s="36">
        <v>268000</v>
      </c>
      <c r="F329" s="36">
        <v>221000</v>
      </c>
      <c r="G329" s="36">
        <v>337000</v>
      </c>
      <c r="H329" s="36">
        <v>351000</v>
      </c>
      <c r="I329" s="36">
        <v>242000</v>
      </c>
      <c r="J329" s="36">
        <v>334000</v>
      </c>
      <c r="K329" s="36">
        <v>326000</v>
      </c>
      <c r="L329" s="36">
        <v>285000</v>
      </c>
      <c r="M329" s="36">
        <v>318000</v>
      </c>
      <c r="N329" s="36">
        <v>215000</v>
      </c>
      <c r="O329" s="36">
        <v>296000</v>
      </c>
      <c r="P329" s="26">
        <f t="shared" si="5"/>
        <v>3464000</v>
      </c>
      <c r="Q329" s="19"/>
      <c r="R329" s="19"/>
      <c r="S329" s="19"/>
    </row>
    <row r="330" spans="1:19" ht="27" customHeight="1">
      <c r="A330" s="7"/>
      <c r="B330" s="5" t="s">
        <v>222</v>
      </c>
      <c r="C330" s="8" t="s">
        <v>215</v>
      </c>
      <c r="D330" s="36">
        <v>368000</v>
      </c>
      <c r="E330" s="36">
        <v>384000</v>
      </c>
      <c r="F330" s="36">
        <v>295000</v>
      </c>
      <c r="G330" s="36">
        <v>453000</v>
      </c>
      <c r="H330" s="36">
        <v>474000</v>
      </c>
      <c r="I330" s="36">
        <v>323000</v>
      </c>
      <c r="J330" s="36">
        <v>449000</v>
      </c>
      <c r="K330" s="36">
        <v>434000</v>
      </c>
      <c r="L330" s="36">
        <v>382000</v>
      </c>
      <c r="M330" s="36">
        <v>425000</v>
      </c>
      <c r="N330" s="36">
        <v>310000</v>
      </c>
      <c r="O330" s="36">
        <v>419000</v>
      </c>
      <c r="P330" s="26">
        <f t="shared" si="5"/>
        <v>4716000</v>
      </c>
      <c r="Q330" s="19"/>
      <c r="R330" s="19"/>
      <c r="S330" s="19"/>
    </row>
    <row r="331" spans="1:19" ht="27" customHeight="1">
      <c r="A331" s="43"/>
      <c r="B331" s="18" t="s">
        <v>221</v>
      </c>
      <c r="C331" s="8" t="s">
        <v>215</v>
      </c>
      <c r="D331" s="36">
        <v>258000</v>
      </c>
      <c r="E331" s="36">
        <v>297000</v>
      </c>
      <c r="F331" s="36">
        <v>297000</v>
      </c>
      <c r="G331" s="36">
        <v>158000</v>
      </c>
      <c r="H331" s="36">
        <v>139000</v>
      </c>
      <c r="I331" s="36">
        <v>126000</v>
      </c>
      <c r="J331" s="36">
        <v>134000</v>
      </c>
      <c r="K331" s="36">
        <v>144000</v>
      </c>
      <c r="L331" s="36">
        <v>134000</v>
      </c>
      <c r="M331" s="36">
        <v>156000</v>
      </c>
      <c r="N331" s="36">
        <v>177000</v>
      </c>
      <c r="O331" s="36">
        <v>172000</v>
      </c>
      <c r="P331" s="26">
        <f t="shared" si="5"/>
        <v>2192000</v>
      </c>
      <c r="Q331" s="19"/>
      <c r="R331" s="19"/>
      <c r="S331" s="19"/>
    </row>
    <row r="332" spans="1:19" ht="27" customHeight="1">
      <c r="A332" s="59" t="s">
        <v>193</v>
      </c>
      <c r="B332" s="18" t="s">
        <v>220</v>
      </c>
      <c r="C332" s="8" t="s">
        <v>215</v>
      </c>
      <c r="D332" s="36">
        <v>71887</v>
      </c>
      <c r="E332" s="36">
        <v>58605</v>
      </c>
      <c r="F332" s="36">
        <v>49980</v>
      </c>
      <c r="G332" s="36">
        <v>47912</v>
      </c>
      <c r="H332" s="36">
        <v>69042</v>
      </c>
      <c r="I332" s="36">
        <v>62810</v>
      </c>
      <c r="J332" s="36">
        <v>62574</v>
      </c>
      <c r="K332" s="36">
        <v>70490</v>
      </c>
      <c r="L332" s="36">
        <v>71107</v>
      </c>
      <c r="M332" s="36">
        <v>68478</v>
      </c>
      <c r="N332" s="36">
        <v>64932</v>
      </c>
      <c r="O332" s="36">
        <v>62503</v>
      </c>
      <c r="P332" s="26">
        <f t="shared" si="5"/>
        <v>760320</v>
      </c>
      <c r="Q332" s="19"/>
      <c r="R332" s="19"/>
      <c r="S332" s="19"/>
    </row>
    <row r="333" spans="1:19" ht="27" customHeight="1">
      <c r="A333" s="60"/>
      <c r="B333" s="5" t="s">
        <v>404</v>
      </c>
      <c r="C333" s="8" t="s">
        <v>350</v>
      </c>
      <c r="D333" s="36">
        <v>139198</v>
      </c>
      <c r="E333" s="36">
        <v>151894</v>
      </c>
      <c r="F333" s="36">
        <v>150085</v>
      </c>
      <c r="G333" s="36">
        <v>149243</v>
      </c>
      <c r="H333" s="36">
        <v>149383</v>
      </c>
      <c r="I333" s="36">
        <v>152152</v>
      </c>
      <c r="J333" s="36">
        <v>199592</v>
      </c>
      <c r="K333" s="36">
        <v>178467</v>
      </c>
      <c r="L333" s="36">
        <v>160782</v>
      </c>
      <c r="M333" s="36">
        <v>159376</v>
      </c>
      <c r="N333" s="36">
        <v>157376</v>
      </c>
      <c r="O333" s="36">
        <v>104360</v>
      </c>
      <c r="P333" s="26">
        <f t="shared" si="5"/>
        <v>1851908</v>
      </c>
      <c r="Q333" s="19"/>
      <c r="R333" s="19"/>
      <c r="S333" s="19"/>
    </row>
    <row r="334" spans="1:19" ht="26.25" customHeight="1">
      <c r="A334" s="64" t="s">
        <v>188</v>
      </c>
      <c r="B334" s="6" t="s">
        <v>219</v>
      </c>
      <c r="C334" s="8" t="s">
        <v>158</v>
      </c>
      <c r="D334" s="36">
        <v>235461</v>
      </c>
      <c r="E334" s="36">
        <v>257823</v>
      </c>
      <c r="F334" s="36">
        <v>209609</v>
      </c>
      <c r="G334" s="36">
        <v>120293</v>
      </c>
      <c r="H334" s="36">
        <v>51205</v>
      </c>
      <c r="I334" s="36">
        <v>29200</v>
      </c>
      <c r="J334" s="36">
        <v>25729</v>
      </c>
      <c r="K334" s="36">
        <v>27706</v>
      </c>
      <c r="L334" s="36">
        <v>20986</v>
      </c>
      <c r="M334" s="36">
        <v>25766</v>
      </c>
      <c r="N334" s="36">
        <v>34392</v>
      </c>
      <c r="O334" s="36">
        <v>88560</v>
      </c>
      <c r="P334" s="26">
        <f t="shared" si="5"/>
        <v>1126730</v>
      </c>
      <c r="Q334" s="19"/>
      <c r="R334" s="19"/>
      <c r="S334" s="19"/>
    </row>
    <row r="335" spans="1:19" ht="26.25" customHeight="1">
      <c r="A335" s="66"/>
      <c r="B335" s="6" t="s">
        <v>131</v>
      </c>
      <c r="C335" s="8" t="s">
        <v>158</v>
      </c>
      <c r="D335" s="36">
        <v>5233</v>
      </c>
      <c r="E335" s="36">
        <v>6000</v>
      </c>
      <c r="F335" s="36">
        <v>2800</v>
      </c>
      <c r="G335" s="36">
        <v>6000</v>
      </c>
      <c r="H335" s="36">
        <v>15000</v>
      </c>
      <c r="I335" s="36">
        <v>2500</v>
      </c>
      <c r="J335" s="36">
        <v>2000</v>
      </c>
      <c r="K335" s="36">
        <v>2100</v>
      </c>
      <c r="L335" s="36">
        <v>1500</v>
      </c>
      <c r="M335" s="36">
        <v>2500</v>
      </c>
      <c r="N335" s="36">
        <v>2500</v>
      </c>
      <c r="O335" s="36">
        <v>2850</v>
      </c>
      <c r="P335" s="26">
        <f t="shared" si="5"/>
        <v>50983</v>
      </c>
      <c r="Q335" s="19"/>
      <c r="R335" s="19"/>
      <c r="S335" s="19"/>
    </row>
    <row r="336" spans="1:19" ht="25.5" customHeight="1">
      <c r="A336" s="39"/>
      <c r="B336" s="6" t="s">
        <v>218</v>
      </c>
      <c r="C336" s="8" t="s">
        <v>181</v>
      </c>
      <c r="D336" s="36">
        <v>426384</v>
      </c>
      <c r="E336" s="36">
        <v>188896</v>
      </c>
      <c r="F336" s="36">
        <v>124240</v>
      </c>
      <c r="G336" s="36">
        <v>114864</v>
      </c>
      <c r="H336" s="36">
        <v>101640</v>
      </c>
      <c r="I336" s="36">
        <v>25810</v>
      </c>
      <c r="J336" s="36">
        <v>43790</v>
      </c>
      <c r="K336" s="36">
        <v>39252</v>
      </c>
      <c r="L336" s="36">
        <v>40335</v>
      </c>
      <c r="M336" s="36">
        <v>123540</v>
      </c>
      <c r="N336" s="36">
        <v>127100</v>
      </c>
      <c r="O336" s="36">
        <v>180360</v>
      </c>
      <c r="P336" s="26">
        <f t="shared" si="5"/>
        <v>1536211</v>
      </c>
      <c r="Q336" s="19"/>
      <c r="R336" s="19"/>
      <c r="S336" s="19"/>
    </row>
    <row r="337" spans="1:19" ht="25.5" customHeight="1">
      <c r="A337" s="41"/>
      <c r="B337" s="5" t="s">
        <v>405</v>
      </c>
      <c r="C337" s="8" t="s">
        <v>181</v>
      </c>
      <c r="D337" s="36">
        <v>331233</v>
      </c>
      <c r="E337" s="36">
        <v>357521</v>
      </c>
      <c r="F337" s="36">
        <v>41208</v>
      </c>
      <c r="G337" s="36">
        <v>55788</v>
      </c>
      <c r="H337" s="36">
        <v>45864</v>
      </c>
      <c r="I337" s="36">
        <v>15436</v>
      </c>
      <c r="J337" s="36">
        <v>17779</v>
      </c>
      <c r="K337" s="36">
        <v>29284</v>
      </c>
      <c r="L337" s="36">
        <v>35701</v>
      </c>
      <c r="M337" s="36">
        <v>0</v>
      </c>
      <c r="N337" s="36">
        <v>817907</v>
      </c>
      <c r="O337" s="36">
        <v>49995</v>
      </c>
      <c r="P337" s="26">
        <f t="shared" si="5"/>
        <v>1797716</v>
      </c>
      <c r="Q337" s="19"/>
      <c r="R337" s="19"/>
      <c r="S337" s="19"/>
    </row>
    <row r="338" spans="1:19" ht="25.5" customHeight="1">
      <c r="A338" s="7"/>
      <c r="B338" s="5" t="s">
        <v>132</v>
      </c>
      <c r="C338" s="8" t="s">
        <v>181</v>
      </c>
      <c r="D338" s="36">
        <v>92944</v>
      </c>
      <c r="E338" s="36">
        <v>84420</v>
      </c>
      <c r="F338" s="36">
        <v>62860</v>
      </c>
      <c r="G338" s="36">
        <v>87924</v>
      </c>
      <c r="H338" s="36">
        <v>86366</v>
      </c>
      <c r="I338" s="36">
        <v>62604</v>
      </c>
      <c r="J338" s="36">
        <v>77388</v>
      </c>
      <c r="K338" s="36">
        <v>82500</v>
      </c>
      <c r="L338" s="36">
        <v>60500</v>
      </c>
      <c r="M338" s="36">
        <v>94336</v>
      </c>
      <c r="N338" s="36">
        <v>67527</v>
      </c>
      <c r="O338" s="36">
        <v>64407</v>
      </c>
      <c r="P338" s="26">
        <f t="shared" si="5"/>
        <v>923776</v>
      </c>
      <c r="Q338" s="19"/>
      <c r="R338" s="19"/>
      <c r="S338" s="19"/>
    </row>
    <row r="339" spans="1:19" ht="25.5" customHeight="1">
      <c r="A339" s="43"/>
      <c r="B339" s="5" t="s">
        <v>189</v>
      </c>
      <c r="C339" s="8" t="s">
        <v>137</v>
      </c>
      <c r="D339" s="36">
        <v>384</v>
      </c>
      <c r="E339" s="36">
        <v>527</v>
      </c>
      <c r="F339" s="36">
        <v>857</v>
      </c>
      <c r="G339" s="36">
        <v>0</v>
      </c>
      <c r="H339" s="36">
        <v>1486</v>
      </c>
      <c r="I339" s="36">
        <v>850</v>
      </c>
      <c r="J339" s="36">
        <v>920</v>
      </c>
      <c r="K339" s="36">
        <v>430</v>
      </c>
      <c r="L339" s="36">
        <v>2040</v>
      </c>
      <c r="M339" s="36">
        <v>1306</v>
      </c>
      <c r="N339" s="36">
        <v>2072</v>
      </c>
      <c r="O339" s="36">
        <v>792</v>
      </c>
      <c r="P339" s="26">
        <f t="shared" si="5"/>
        <v>11664</v>
      </c>
      <c r="Q339" s="19"/>
      <c r="R339" s="19"/>
      <c r="S339" s="19"/>
    </row>
    <row r="340" spans="1:19" ht="25.5" customHeight="1">
      <c r="A340" s="7"/>
      <c r="B340" s="5" t="s">
        <v>136</v>
      </c>
      <c r="C340" s="8" t="s">
        <v>137</v>
      </c>
      <c r="D340" s="36">
        <v>10120</v>
      </c>
      <c r="E340" s="36">
        <v>20160</v>
      </c>
      <c r="F340" s="36">
        <v>12120</v>
      </c>
      <c r="G340" s="36">
        <v>10120</v>
      </c>
      <c r="H340" s="36">
        <v>6120</v>
      </c>
      <c r="I340" s="36">
        <v>5120</v>
      </c>
      <c r="J340" s="36">
        <v>12080</v>
      </c>
      <c r="K340" s="36">
        <v>10160</v>
      </c>
      <c r="L340" s="36">
        <v>16160</v>
      </c>
      <c r="M340" s="36">
        <v>24240</v>
      </c>
      <c r="N340" s="36">
        <v>20240</v>
      </c>
      <c r="O340" s="36">
        <v>6000</v>
      </c>
      <c r="P340" s="26">
        <f t="shared" si="5"/>
        <v>152640</v>
      </c>
      <c r="Q340" s="19"/>
      <c r="R340" s="19"/>
      <c r="S340" s="19"/>
    </row>
    <row r="341" spans="1:16" ht="25.5" customHeight="1">
      <c r="A341" s="7"/>
      <c r="B341" s="5" t="s">
        <v>133</v>
      </c>
      <c r="C341" s="8" t="s">
        <v>169</v>
      </c>
      <c r="D341" s="36">
        <v>473989</v>
      </c>
      <c r="E341" s="36">
        <v>387031</v>
      </c>
      <c r="F341" s="36">
        <v>149363</v>
      </c>
      <c r="G341" s="36">
        <v>265224</v>
      </c>
      <c r="H341" s="36">
        <v>295120</v>
      </c>
      <c r="I341" s="36">
        <v>140334</v>
      </c>
      <c r="J341" s="36">
        <v>462680</v>
      </c>
      <c r="K341" s="36">
        <v>467611</v>
      </c>
      <c r="L341" s="36">
        <v>232677</v>
      </c>
      <c r="M341" s="36">
        <v>391968</v>
      </c>
      <c r="N341" s="36">
        <v>451850</v>
      </c>
      <c r="O341" s="36">
        <v>548175</v>
      </c>
      <c r="P341" s="26">
        <f t="shared" si="5"/>
        <v>4266022</v>
      </c>
    </row>
    <row r="342" spans="1:19" ht="25.5" customHeight="1">
      <c r="A342" s="17"/>
      <c r="B342" s="18" t="s">
        <v>134</v>
      </c>
      <c r="C342" s="8" t="s">
        <v>169</v>
      </c>
      <c r="D342" s="36">
        <v>28518</v>
      </c>
      <c r="E342" s="36">
        <v>38970</v>
      </c>
      <c r="F342" s="36">
        <v>19921</v>
      </c>
      <c r="G342" s="36">
        <v>23882</v>
      </c>
      <c r="H342" s="36">
        <v>21922</v>
      </c>
      <c r="I342" s="36">
        <v>15708</v>
      </c>
      <c r="J342" s="36">
        <v>21703</v>
      </c>
      <c r="K342" s="36">
        <v>25429</v>
      </c>
      <c r="L342" s="36">
        <v>15536</v>
      </c>
      <c r="M342" s="36">
        <v>24532</v>
      </c>
      <c r="N342" s="36">
        <v>22991</v>
      </c>
      <c r="O342" s="36">
        <v>24773</v>
      </c>
      <c r="P342" s="26">
        <f t="shared" si="5"/>
        <v>283885</v>
      </c>
      <c r="Q342" s="19"/>
      <c r="R342" s="19"/>
      <c r="S342" s="19"/>
    </row>
    <row r="343" spans="1:16" ht="25.5" customHeight="1">
      <c r="A343" s="59" t="s">
        <v>193</v>
      </c>
      <c r="B343" s="18" t="s">
        <v>406</v>
      </c>
      <c r="C343" s="8" t="s">
        <v>169</v>
      </c>
      <c r="D343" s="36">
        <v>23386</v>
      </c>
      <c r="E343" s="36">
        <v>21129</v>
      </c>
      <c r="F343" s="36">
        <v>15380</v>
      </c>
      <c r="G343" s="36">
        <v>17864</v>
      </c>
      <c r="H343" s="36">
        <v>16158</v>
      </c>
      <c r="I343" s="36">
        <v>8115</v>
      </c>
      <c r="J343" s="36">
        <v>11751</v>
      </c>
      <c r="K343" s="36">
        <v>12716</v>
      </c>
      <c r="L343" s="36">
        <v>10038</v>
      </c>
      <c r="M343" s="36">
        <v>15493</v>
      </c>
      <c r="N343" s="36">
        <v>11378</v>
      </c>
      <c r="O343" s="36">
        <v>12645</v>
      </c>
      <c r="P343" s="26">
        <f t="shared" si="5"/>
        <v>176053</v>
      </c>
    </row>
    <row r="344" spans="1:16" ht="25.5" customHeight="1">
      <c r="A344" s="65"/>
      <c r="B344" s="18" t="s">
        <v>135</v>
      </c>
      <c r="C344" s="8" t="s">
        <v>195</v>
      </c>
      <c r="D344" s="36">
        <v>27000</v>
      </c>
      <c r="E344" s="36">
        <v>27000</v>
      </c>
      <c r="F344" s="36">
        <v>16000</v>
      </c>
      <c r="G344" s="36">
        <v>11000</v>
      </c>
      <c r="H344" s="36">
        <v>10000</v>
      </c>
      <c r="I344" s="36">
        <v>12000</v>
      </c>
      <c r="J344" s="36">
        <v>17500</v>
      </c>
      <c r="K344" s="36">
        <v>19000</v>
      </c>
      <c r="L344" s="36">
        <v>10000</v>
      </c>
      <c r="M344" s="36">
        <v>5200</v>
      </c>
      <c r="N344" s="36">
        <v>6500</v>
      </c>
      <c r="O344" s="36">
        <v>18000</v>
      </c>
      <c r="P344" s="26">
        <f t="shared" si="5"/>
        <v>179200</v>
      </c>
    </row>
    <row r="345" spans="1:19" ht="25.5" customHeight="1">
      <c r="A345" s="64" t="s">
        <v>188</v>
      </c>
      <c r="B345" s="18" t="s">
        <v>138</v>
      </c>
      <c r="C345" s="8" t="s">
        <v>195</v>
      </c>
      <c r="D345" s="36">
        <v>3004</v>
      </c>
      <c r="E345" s="36">
        <v>2546</v>
      </c>
      <c r="F345" s="36">
        <v>4243</v>
      </c>
      <c r="G345" s="36">
        <v>17720</v>
      </c>
      <c r="H345" s="36">
        <v>21162</v>
      </c>
      <c r="I345" s="36">
        <v>16800</v>
      </c>
      <c r="J345" s="36">
        <v>25733</v>
      </c>
      <c r="K345" s="36">
        <v>19985</v>
      </c>
      <c r="L345" s="36">
        <v>12341</v>
      </c>
      <c r="M345" s="36">
        <v>6537</v>
      </c>
      <c r="N345" s="36">
        <v>1785</v>
      </c>
      <c r="O345" s="36">
        <v>1436</v>
      </c>
      <c r="P345" s="26">
        <f t="shared" si="5"/>
        <v>133292</v>
      </c>
      <c r="Q345" s="19"/>
      <c r="R345" s="19"/>
      <c r="S345" s="19"/>
    </row>
    <row r="346" spans="1:19" ht="25.5" customHeight="1">
      <c r="A346" s="66"/>
      <c r="B346" s="18" t="s">
        <v>407</v>
      </c>
      <c r="C346" s="8" t="s">
        <v>195</v>
      </c>
      <c r="D346" s="36">
        <v>64659</v>
      </c>
      <c r="E346" s="36">
        <v>50143</v>
      </c>
      <c r="F346" s="36">
        <v>38121</v>
      </c>
      <c r="G346" s="36">
        <v>44178</v>
      </c>
      <c r="H346" s="36">
        <v>48472</v>
      </c>
      <c r="I346" s="36">
        <v>30759</v>
      </c>
      <c r="J346" s="36">
        <v>50639</v>
      </c>
      <c r="K346" s="36">
        <v>60626</v>
      </c>
      <c r="L346" s="36">
        <v>30121</v>
      </c>
      <c r="M346" s="36">
        <v>42646</v>
      </c>
      <c r="N346" s="36">
        <v>36224</v>
      </c>
      <c r="O346" s="36">
        <v>47461</v>
      </c>
      <c r="P346" s="26">
        <f t="shared" si="5"/>
        <v>544049</v>
      </c>
      <c r="Q346" s="19"/>
      <c r="R346" s="19"/>
      <c r="S346" s="19"/>
    </row>
    <row r="347" spans="1:16" ht="25.5" customHeight="1">
      <c r="A347" s="17"/>
      <c r="B347" s="18" t="s">
        <v>408</v>
      </c>
      <c r="C347" s="8" t="s">
        <v>254</v>
      </c>
      <c r="D347" s="36">
        <v>1921</v>
      </c>
      <c r="E347" s="36">
        <v>2643</v>
      </c>
      <c r="F347" s="36">
        <v>2876</v>
      </c>
      <c r="G347" s="36">
        <v>4969</v>
      </c>
      <c r="H347" s="36">
        <v>7697</v>
      </c>
      <c r="I347" s="36">
        <v>5813</v>
      </c>
      <c r="J347" s="36">
        <v>8553</v>
      </c>
      <c r="K347" s="36">
        <v>5833</v>
      </c>
      <c r="L347" s="36">
        <v>2775</v>
      </c>
      <c r="M347" s="36">
        <v>5061</v>
      </c>
      <c r="N347" s="36">
        <v>2969</v>
      </c>
      <c r="O347" s="36">
        <v>3534</v>
      </c>
      <c r="P347" s="26">
        <f t="shared" si="5"/>
        <v>54644</v>
      </c>
    </row>
    <row r="348" spans="1:24" s="19" customFormat="1" ht="15.75">
      <c r="A348" s="49" t="s">
        <v>409</v>
      </c>
      <c r="B348" s="50"/>
      <c r="C348" s="50"/>
      <c r="D348" s="50"/>
      <c r="E348" s="50"/>
      <c r="F348" s="50"/>
      <c r="G348" s="50"/>
      <c r="H348" s="50"/>
      <c r="I348" s="50"/>
      <c r="J348" s="50"/>
      <c r="K348" s="50"/>
      <c r="L348" s="50"/>
      <c r="M348" s="50"/>
      <c r="N348" s="50"/>
      <c r="O348" s="50"/>
      <c r="P348" s="50"/>
      <c r="Q348"/>
      <c r="R348"/>
      <c r="S348"/>
      <c r="T348"/>
      <c r="U348"/>
      <c r="V348"/>
      <c r="W348"/>
      <c r="X348"/>
    </row>
    <row r="349" spans="1:24" s="19" customFormat="1" ht="15.75">
      <c r="A349" s="49" t="s">
        <v>351</v>
      </c>
      <c r="B349" s="50"/>
      <c r="C349" s="50"/>
      <c r="D349" s="50"/>
      <c r="E349" s="50"/>
      <c r="F349" s="50"/>
      <c r="G349" s="50"/>
      <c r="H349" s="50"/>
      <c r="I349" s="50"/>
      <c r="J349" s="50"/>
      <c r="K349" s="50"/>
      <c r="L349" s="50"/>
      <c r="M349" s="50"/>
      <c r="N349" s="50"/>
      <c r="O349" s="50"/>
      <c r="P349" s="50"/>
      <c r="Q349"/>
      <c r="R349"/>
      <c r="S349"/>
      <c r="T349"/>
      <c r="U349"/>
      <c r="V349"/>
      <c r="W349"/>
      <c r="X349"/>
    </row>
    <row r="350" spans="1:24" s="19" customFormat="1" ht="15.75">
      <c r="A350" s="51" t="s">
        <v>410</v>
      </c>
      <c r="B350" s="50"/>
      <c r="C350" s="50"/>
      <c r="D350" s="50"/>
      <c r="E350" s="50"/>
      <c r="F350" s="50"/>
      <c r="G350" s="50"/>
      <c r="H350" s="50"/>
      <c r="I350" s="50"/>
      <c r="J350" s="50"/>
      <c r="K350" s="50"/>
      <c r="L350" s="50"/>
      <c r="M350" s="50"/>
      <c r="N350" s="50"/>
      <c r="O350" s="50"/>
      <c r="P350" s="50"/>
      <c r="Q350"/>
      <c r="R350"/>
      <c r="S350"/>
      <c r="T350"/>
      <c r="U350"/>
      <c r="V350"/>
      <c r="W350"/>
      <c r="X350"/>
    </row>
    <row r="351" spans="1:24" s="19" customFormat="1" ht="15.75">
      <c r="A351" s="52" t="s">
        <v>411</v>
      </c>
      <c r="B351" s="50"/>
      <c r="C351" s="50"/>
      <c r="D351" s="50"/>
      <c r="E351" s="50"/>
      <c r="F351" s="50"/>
      <c r="G351" s="50"/>
      <c r="H351" s="50"/>
      <c r="I351" s="50"/>
      <c r="J351" s="50"/>
      <c r="K351" s="50"/>
      <c r="L351" s="50"/>
      <c r="M351" s="50"/>
      <c r="N351" s="50"/>
      <c r="O351" s="50"/>
      <c r="P351" s="50"/>
      <c r="Q351"/>
      <c r="R351"/>
      <c r="S351"/>
      <c r="T351"/>
      <c r="U351"/>
      <c r="V351"/>
      <c r="W351"/>
      <c r="X351"/>
    </row>
    <row r="352" spans="1:24" s="19" customFormat="1" ht="15.75">
      <c r="A352" s="53" t="s">
        <v>412</v>
      </c>
      <c r="B352" s="50"/>
      <c r="C352" s="50"/>
      <c r="D352" s="50"/>
      <c r="E352" s="50"/>
      <c r="F352" s="50"/>
      <c r="G352" s="50"/>
      <c r="H352" s="50"/>
      <c r="I352" s="50"/>
      <c r="J352" s="50"/>
      <c r="K352" s="50"/>
      <c r="L352" s="50"/>
      <c r="M352" s="50"/>
      <c r="N352" s="50"/>
      <c r="O352" s="50"/>
      <c r="P352" s="50"/>
      <c r="Q352"/>
      <c r="R352"/>
      <c r="S352"/>
      <c r="T352"/>
      <c r="U352"/>
      <c r="V352"/>
      <c r="W352"/>
      <c r="X352"/>
    </row>
    <row r="353" spans="1:24" s="19" customFormat="1" ht="15.75">
      <c r="A353" s="53" t="s">
        <v>413</v>
      </c>
      <c r="B353" s="50"/>
      <c r="C353" s="50"/>
      <c r="D353" s="50"/>
      <c r="E353" s="50"/>
      <c r="F353" s="50"/>
      <c r="G353" s="50"/>
      <c r="H353" s="50"/>
      <c r="I353" s="50"/>
      <c r="J353" s="50"/>
      <c r="K353" s="50"/>
      <c r="L353" s="50"/>
      <c r="M353" s="50"/>
      <c r="N353" s="50"/>
      <c r="O353" s="50"/>
      <c r="P353" s="50"/>
      <c r="Q353"/>
      <c r="R353"/>
      <c r="S353"/>
      <c r="T353"/>
      <c r="U353"/>
      <c r="V353"/>
      <c r="W353"/>
      <c r="X353"/>
    </row>
    <row r="354" spans="1:24" s="19" customFormat="1" ht="15.75">
      <c r="A354" s="49" t="s">
        <v>414</v>
      </c>
      <c r="B354" s="54"/>
      <c r="C354" s="54"/>
      <c r="D354" s="54"/>
      <c r="E354" s="55"/>
      <c r="F354" s="54"/>
      <c r="G354" s="54"/>
      <c r="H354" s="55"/>
      <c r="I354" s="54"/>
      <c r="J354" s="54"/>
      <c r="K354" s="55"/>
      <c r="L354" s="54"/>
      <c r="M354" s="54"/>
      <c r="N354" s="55"/>
      <c r="O354" s="54"/>
      <c r="P354" s="54"/>
      <c r="Q354"/>
      <c r="R354"/>
      <c r="S354"/>
      <c r="T354"/>
      <c r="U354"/>
      <c r="V354"/>
      <c r="W354"/>
      <c r="X354"/>
    </row>
    <row r="355" spans="1:24" s="19" customFormat="1" ht="15.75">
      <c r="A355" s="49" t="s">
        <v>415</v>
      </c>
      <c r="B355" s="54"/>
      <c r="C355" s="54"/>
      <c r="D355" s="54"/>
      <c r="E355" s="55"/>
      <c r="F355" s="54"/>
      <c r="G355" s="54"/>
      <c r="H355" s="55"/>
      <c r="I355" s="54"/>
      <c r="J355" s="54"/>
      <c r="K355" s="55"/>
      <c r="L355" s="54"/>
      <c r="M355" s="54"/>
      <c r="N355" s="55"/>
      <c r="O355" s="54"/>
      <c r="P355" s="54"/>
      <c r="Q355"/>
      <c r="R355"/>
      <c r="S355"/>
      <c r="T355"/>
      <c r="U355"/>
      <c r="V355"/>
      <c r="W355"/>
      <c r="X355"/>
    </row>
    <row r="356" spans="1:24" s="19" customFormat="1" ht="15.75">
      <c r="A356" s="49" t="s">
        <v>416</v>
      </c>
      <c r="B356" s="54"/>
      <c r="C356" s="54"/>
      <c r="D356" s="54"/>
      <c r="E356" s="54"/>
      <c r="F356" s="54"/>
      <c r="G356" s="54"/>
      <c r="H356" s="54"/>
      <c r="I356" s="54"/>
      <c r="J356" s="54"/>
      <c r="K356" s="54"/>
      <c r="L356" s="54"/>
      <c r="M356" s="54"/>
      <c r="N356" s="54"/>
      <c r="O356" s="54"/>
      <c r="P356" s="54"/>
      <c r="Q356"/>
      <c r="R356"/>
      <c r="S356"/>
      <c r="T356"/>
      <c r="U356"/>
      <c r="V356"/>
      <c r="W356"/>
      <c r="X356"/>
    </row>
  </sheetData>
  <sheetProtection/>
  <mergeCells count="33">
    <mergeCell ref="A334:A335"/>
    <mergeCell ref="A343:A344"/>
    <mergeCell ref="A345:A346"/>
    <mergeCell ref="A318:A320"/>
    <mergeCell ref="A312:A317"/>
    <mergeCell ref="A303:A304"/>
    <mergeCell ref="A305:A308"/>
    <mergeCell ref="A287:A290"/>
    <mergeCell ref="A291:A296"/>
    <mergeCell ref="A332:A333"/>
    <mergeCell ref="A249:A254"/>
    <mergeCell ref="A259:A261"/>
    <mergeCell ref="A262:A263"/>
    <mergeCell ref="A264:A267"/>
    <mergeCell ref="A268:A272"/>
    <mergeCell ref="A151:A153"/>
    <mergeCell ref="A154:A157"/>
    <mergeCell ref="A117:A119"/>
    <mergeCell ref="A218:A221"/>
    <mergeCell ref="A227:A234"/>
    <mergeCell ref="A187:A189"/>
    <mergeCell ref="A190:A194"/>
    <mergeCell ref="A215:A217"/>
    <mergeCell ref="A235:A240"/>
    <mergeCell ref="A245:A248"/>
    <mergeCell ref="A1:P1"/>
    <mergeCell ref="A3:A18"/>
    <mergeCell ref="A19:A26"/>
    <mergeCell ref="A107:A116"/>
    <mergeCell ref="A44:A48"/>
    <mergeCell ref="A49:A55"/>
    <mergeCell ref="A73:A77"/>
    <mergeCell ref="A78:A85"/>
  </mergeCells>
  <printOptions horizontalCentered="1"/>
  <pageMargins left="0.1968503937007874" right="0.1968503937007874" top="0.31496062992125984" bottom="0.31496062992125984" header="0.3937007874015748" footer="0.1968503937007874"/>
  <pageSetup fitToHeight="0" fitToWidth="1" horizontalDpi="360" verticalDpi="360" orientation="portrait" paperSize="9" scale="63"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P14"/>
  <sheetViews>
    <sheetView view="pageBreakPreview" zoomScaleSheetLayoutView="100" zoomScalePageLayoutView="0" workbookViewId="0" topLeftCell="A1">
      <selection activeCell="A1" sqref="A1:N1"/>
    </sheetView>
  </sheetViews>
  <sheetFormatPr defaultColWidth="9.00390625" defaultRowHeight="16.5"/>
  <cols>
    <col min="1" max="1" width="41.50390625" style="0" customWidth="1"/>
    <col min="2" max="13" width="12.50390625" style="0" customWidth="1"/>
    <col min="14" max="14" width="15.125" style="0" customWidth="1"/>
    <col min="15" max="15" width="23.50390625" style="0" customWidth="1"/>
    <col min="16" max="16" width="0.5" style="0" customWidth="1"/>
  </cols>
  <sheetData>
    <row r="1" spans="1:16" s="1" customFormat="1" ht="96" customHeight="1">
      <c r="A1" s="74" t="str">
        <f>Sheet1!A1</f>
        <v>106年1至12月國內主要觀光遊憩據點遊客人數統計
Visitors to the Principal Scenic Spots in Taiwan,
January-December 2017</v>
      </c>
      <c r="B1" s="74"/>
      <c r="C1" s="74"/>
      <c r="D1" s="74"/>
      <c r="E1" s="74"/>
      <c r="F1" s="74"/>
      <c r="G1" s="74"/>
      <c r="H1" s="74"/>
      <c r="I1" s="74"/>
      <c r="J1" s="74"/>
      <c r="K1" s="74"/>
      <c r="L1" s="74"/>
      <c r="M1" s="74"/>
      <c r="N1" s="74"/>
      <c r="O1" s="2"/>
      <c r="P1" s="2"/>
    </row>
    <row r="2" spans="1:14" s="1" customFormat="1" ht="49.5" customHeight="1">
      <c r="A2" s="28" t="s">
        <v>335</v>
      </c>
      <c r="B2" s="28" t="s">
        <v>331</v>
      </c>
      <c r="C2" s="28" t="s">
        <v>332</v>
      </c>
      <c r="D2" s="28" t="s">
        <v>333</v>
      </c>
      <c r="E2" s="28" t="s">
        <v>418</v>
      </c>
      <c r="F2" s="28" t="s">
        <v>419</v>
      </c>
      <c r="G2" s="28" t="s">
        <v>420</v>
      </c>
      <c r="H2" s="28" t="s">
        <v>421</v>
      </c>
      <c r="I2" s="28" t="s">
        <v>422</v>
      </c>
      <c r="J2" s="28" t="s">
        <v>423</v>
      </c>
      <c r="K2" s="28" t="s">
        <v>424</v>
      </c>
      <c r="L2" s="28" t="s">
        <v>425</v>
      </c>
      <c r="M2" s="28" t="s">
        <v>426</v>
      </c>
      <c r="N2" s="29" t="s">
        <v>334</v>
      </c>
    </row>
    <row r="3" spans="1:15" ht="31.5" customHeight="1">
      <c r="A3" s="27" t="s">
        <v>337</v>
      </c>
      <c r="B3" s="30">
        <v>4264183</v>
      </c>
      <c r="C3" s="30">
        <v>4323949</v>
      </c>
      <c r="D3" s="30">
        <v>3527273</v>
      </c>
      <c r="E3" s="30">
        <v>4035283</v>
      </c>
      <c r="F3" s="30">
        <v>4066366</v>
      </c>
      <c r="G3" s="30">
        <v>2783814</v>
      </c>
      <c r="H3" s="30">
        <v>4667310</v>
      </c>
      <c r="I3" s="30">
        <v>4423338</v>
      </c>
      <c r="J3" s="30">
        <v>2866360</v>
      </c>
      <c r="K3" s="30">
        <v>3890405</v>
      </c>
      <c r="L3" s="30">
        <v>3555195</v>
      </c>
      <c r="M3" s="30">
        <v>3400954</v>
      </c>
      <c r="N3" s="30">
        <f>SUM(B3:M3)</f>
        <v>45804430</v>
      </c>
      <c r="O3" s="3"/>
    </row>
    <row r="4" spans="1:15" ht="31.5" customHeight="1">
      <c r="A4" s="27" t="s">
        <v>338</v>
      </c>
      <c r="B4" s="30">
        <v>1174745</v>
      </c>
      <c r="C4" s="30">
        <v>1797442</v>
      </c>
      <c r="D4" s="30">
        <v>1898589</v>
      </c>
      <c r="E4" s="30">
        <v>1442580</v>
      </c>
      <c r="F4" s="30">
        <v>1326791</v>
      </c>
      <c r="G4" s="30">
        <v>1029098</v>
      </c>
      <c r="H4" s="30">
        <v>1480857</v>
      </c>
      <c r="I4" s="30">
        <v>1525020</v>
      </c>
      <c r="J4" s="30">
        <v>1011660</v>
      </c>
      <c r="K4" s="30">
        <v>1326669</v>
      </c>
      <c r="L4" s="30">
        <v>1137652</v>
      </c>
      <c r="M4" s="30">
        <v>1061027</v>
      </c>
      <c r="N4" s="30">
        <f aca="true" t="shared" si="0" ref="N4:N14">SUM(B4:M4)</f>
        <v>16212130</v>
      </c>
      <c r="O4" s="3"/>
    </row>
    <row r="5" spans="1:15" ht="31.5" customHeight="1">
      <c r="A5" s="27" t="s">
        <v>345</v>
      </c>
      <c r="B5" s="30">
        <v>10784469</v>
      </c>
      <c r="C5" s="30">
        <v>13095779</v>
      </c>
      <c r="D5" s="30">
        <v>9174459</v>
      </c>
      <c r="E5" s="30">
        <v>10798677</v>
      </c>
      <c r="F5" s="30">
        <v>9551886</v>
      </c>
      <c r="G5" s="30">
        <v>8353710</v>
      </c>
      <c r="H5" s="30">
        <v>10807516</v>
      </c>
      <c r="I5" s="30">
        <v>11231801</v>
      </c>
      <c r="J5" s="30">
        <v>8108301</v>
      </c>
      <c r="K5" s="30">
        <v>10875486</v>
      </c>
      <c r="L5" s="30">
        <v>9327480</v>
      </c>
      <c r="M5" s="30">
        <v>9896480</v>
      </c>
      <c r="N5" s="30">
        <f t="shared" si="0"/>
        <v>122006044</v>
      </c>
      <c r="O5" s="3"/>
    </row>
    <row r="6" spans="1:15" ht="31.5" customHeight="1">
      <c r="A6" s="27" t="s">
        <v>417</v>
      </c>
      <c r="B6" s="30">
        <v>1680918</v>
      </c>
      <c r="C6" s="30">
        <v>1571350</v>
      </c>
      <c r="D6" s="30">
        <v>1156791</v>
      </c>
      <c r="E6" s="30">
        <v>1164281</v>
      </c>
      <c r="F6" s="30">
        <v>1377975</v>
      </c>
      <c r="G6" s="30">
        <v>878500</v>
      </c>
      <c r="H6" s="30">
        <v>1511720</v>
      </c>
      <c r="I6" s="30">
        <v>2355672</v>
      </c>
      <c r="J6" s="30">
        <v>1680804</v>
      </c>
      <c r="K6" s="30">
        <v>1860615</v>
      </c>
      <c r="L6" s="30">
        <v>1628553</v>
      </c>
      <c r="M6" s="30">
        <v>1368064</v>
      </c>
      <c r="N6" s="30">
        <f t="shared" si="0"/>
        <v>18235243</v>
      </c>
      <c r="O6" s="3"/>
    </row>
    <row r="7" spans="1:15" ht="31.5" customHeight="1">
      <c r="A7" s="27" t="s">
        <v>339</v>
      </c>
      <c r="B7" s="30">
        <v>483642</v>
      </c>
      <c r="C7" s="30">
        <v>440377</v>
      </c>
      <c r="D7" s="30">
        <v>459845</v>
      </c>
      <c r="E7" s="30">
        <v>491397</v>
      </c>
      <c r="F7" s="30">
        <v>420037</v>
      </c>
      <c r="G7" s="30">
        <v>278706</v>
      </c>
      <c r="H7" s="30">
        <v>528866</v>
      </c>
      <c r="I7" s="30">
        <v>597269</v>
      </c>
      <c r="J7" s="30">
        <v>421966</v>
      </c>
      <c r="K7" s="30">
        <v>491807</v>
      </c>
      <c r="L7" s="30">
        <v>470545</v>
      </c>
      <c r="M7" s="30">
        <v>527560</v>
      </c>
      <c r="N7" s="30">
        <f t="shared" si="0"/>
        <v>5612017</v>
      </c>
      <c r="O7" s="3"/>
    </row>
    <row r="8" spans="1:15" ht="31.5" customHeight="1">
      <c r="A8" s="27" t="s">
        <v>340</v>
      </c>
      <c r="B8" s="30">
        <v>24479</v>
      </c>
      <c r="C8" s="30">
        <v>26154</v>
      </c>
      <c r="D8" s="30">
        <v>27985</v>
      </c>
      <c r="E8" s="30">
        <v>26280</v>
      </c>
      <c r="F8" s="30">
        <v>145989</v>
      </c>
      <c r="G8" s="30">
        <v>90756</v>
      </c>
      <c r="H8" s="30">
        <v>414902</v>
      </c>
      <c r="I8" s="30">
        <v>54037</v>
      </c>
      <c r="J8" s="30">
        <v>35088</v>
      </c>
      <c r="K8" s="30">
        <v>37508</v>
      </c>
      <c r="L8" s="30">
        <v>32380</v>
      </c>
      <c r="M8" s="30">
        <v>25765</v>
      </c>
      <c r="N8" s="30">
        <f t="shared" si="0"/>
        <v>941323</v>
      </c>
      <c r="O8" s="3"/>
    </row>
    <row r="9" spans="1:15" ht="31.5" customHeight="1">
      <c r="A9" s="27" t="s">
        <v>346</v>
      </c>
      <c r="B9" s="30">
        <v>2039137</v>
      </c>
      <c r="C9" s="30">
        <v>2088178</v>
      </c>
      <c r="D9" s="30">
        <v>1436960</v>
      </c>
      <c r="E9" s="30">
        <v>1871762</v>
      </c>
      <c r="F9" s="30">
        <v>1610118</v>
      </c>
      <c r="G9" s="30">
        <v>1143393</v>
      </c>
      <c r="H9" s="30">
        <v>1741776</v>
      </c>
      <c r="I9" s="30">
        <v>2124134</v>
      </c>
      <c r="J9" s="30">
        <v>1156435</v>
      </c>
      <c r="K9" s="30">
        <v>1520710</v>
      </c>
      <c r="L9" s="30">
        <v>1246707</v>
      </c>
      <c r="M9" s="30">
        <v>1409272</v>
      </c>
      <c r="N9" s="30">
        <f t="shared" si="0"/>
        <v>19388582</v>
      </c>
      <c r="O9" s="3"/>
    </row>
    <row r="10" spans="1:15" ht="31.5" customHeight="1">
      <c r="A10" s="27" t="s">
        <v>341</v>
      </c>
      <c r="B10" s="30">
        <v>4882968</v>
      </c>
      <c r="C10" s="30">
        <v>5561926</v>
      </c>
      <c r="D10" s="30">
        <v>2572181</v>
      </c>
      <c r="E10" s="30">
        <v>1916043</v>
      </c>
      <c r="F10" s="30">
        <v>2051058</v>
      </c>
      <c r="G10" s="30">
        <v>1814207</v>
      </c>
      <c r="H10" s="30">
        <v>1947562</v>
      </c>
      <c r="I10" s="30">
        <v>1489847</v>
      </c>
      <c r="J10" s="30">
        <v>1958591</v>
      </c>
      <c r="K10" s="30">
        <v>2240727</v>
      </c>
      <c r="L10" s="30">
        <v>2266731</v>
      </c>
      <c r="M10" s="30">
        <v>2296803</v>
      </c>
      <c r="N10" s="30">
        <f t="shared" si="0"/>
        <v>30998644</v>
      </c>
      <c r="O10" s="3"/>
    </row>
    <row r="11" spans="1:15" ht="31.5" customHeight="1">
      <c r="A11" s="27" t="s">
        <v>342</v>
      </c>
      <c r="B11" s="30">
        <v>1386108</v>
      </c>
      <c r="C11" s="30">
        <v>1130132</v>
      </c>
      <c r="D11" s="30">
        <v>898619</v>
      </c>
      <c r="E11" s="30">
        <v>870426</v>
      </c>
      <c r="F11" s="30">
        <v>850484</v>
      </c>
      <c r="G11" s="30">
        <v>481019</v>
      </c>
      <c r="H11" s="30">
        <v>607643</v>
      </c>
      <c r="I11" s="30">
        <v>573760</v>
      </c>
      <c r="J11" s="30">
        <v>525485</v>
      </c>
      <c r="K11" s="30">
        <v>578783</v>
      </c>
      <c r="L11" s="30">
        <v>608757</v>
      </c>
      <c r="M11" s="30">
        <v>686052</v>
      </c>
      <c r="N11" s="30">
        <f t="shared" si="0"/>
        <v>9197268</v>
      </c>
      <c r="O11" s="3"/>
    </row>
    <row r="12" spans="1:15" ht="31.5" customHeight="1">
      <c r="A12" s="27" t="s">
        <v>343</v>
      </c>
      <c r="B12" s="30">
        <v>2832355</v>
      </c>
      <c r="C12" s="30">
        <v>2604326</v>
      </c>
      <c r="D12" s="30">
        <v>1712699</v>
      </c>
      <c r="E12" s="30">
        <v>1925010</v>
      </c>
      <c r="F12" s="30">
        <v>1910647</v>
      </c>
      <c r="G12" s="30">
        <v>1277011</v>
      </c>
      <c r="H12" s="30">
        <v>1957411</v>
      </c>
      <c r="I12" s="30">
        <v>1955589</v>
      </c>
      <c r="J12" s="30">
        <v>1523630</v>
      </c>
      <c r="K12" s="30">
        <v>1889979</v>
      </c>
      <c r="L12" s="30">
        <v>2529750</v>
      </c>
      <c r="M12" s="30">
        <v>2102851</v>
      </c>
      <c r="N12" s="30">
        <f t="shared" si="0"/>
        <v>24221258</v>
      </c>
      <c r="O12" s="3"/>
    </row>
    <row r="13" spans="1:15" ht="31.5" customHeight="1">
      <c r="A13" s="27" t="s">
        <v>336</v>
      </c>
      <c r="B13" s="31">
        <v>599222</v>
      </c>
      <c r="C13" s="31">
        <v>744778</v>
      </c>
      <c r="D13" s="31">
        <v>671127</v>
      </c>
      <c r="E13" s="31">
        <v>657809</v>
      </c>
      <c r="F13" s="31">
        <v>657404</v>
      </c>
      <c r="G13" s="31">
        <v>453047</v>
      </c>
      <c r="H13" s="31">
        <v>992190</v>
      </c>
      <c r="I13" s="31">
        <v>699450</v>
      </c>
      <c r="J13" s="31">
        <v>403946</v>
      </c>
      <c r="K13" s="31">
        <v>616260</v>
      </c>
      <c r="L13" s="31">
        <v>513233</v>
      </c>
      <c r="M13" s="31">
        <v>542055</v>
      </c>
      <c r="N13" s="30">
        <f t="shared" si="0"/>
        <v>7550521</v>
      </c>
      <c r="O13" s="3"/>
    </row>
    <row r="14" spans="1:15" ht="31.5" customHeight="1">
      <c r="A14" s="27" t="s">
        <v>344</v>
      </c>
      <c r="B14" s="30">
        <v>28953782</v>
      </c>
      <c r="C14" s="30">
        <v>31894835</v>
      </c>
      <c r="D14" s="30">
        <v>22194274</v>
      </c>
      <c r="E14" s="30">
        <v>23883930</v>
      </c>
      <c r="F14" s="30">
        <v>22653947</v>
      </c>
      <c r="G14" s="30">
        <v>17677167</v>
      </c>
      <c r="H14" s="30">
        <f>SUM(H3:H12)-H13</f>
        <v>24673373</v>
      </c>
      <c r="I14" s="30">
        <v>25631017</v>
      </c>
      <c r="J14" s="30">
        <v>18884374</v>
      </c>
      <c r="K14" s="30">
        <v>24096429</v>
      </c>
      <c r="L14" s="30">
        <v>22290517</v>
      </c>
      <c r="M14" s="30">
        <v>22232773</v>
      </c>
      <c r="N14" s="30">
        <f t="shared" si="0"/>
        <v>285066418</v>
      </c>
      <c r="O14" s="3"/>
    </row>
    <row r="15" ht="24.75" customHeight="1"/>
  </sheetData>
  <sheetProtection/>
  <mergeCells count="1">
    <mergeCell ref="A1:N1"/>
  </mergeCells>
  <printOptions horizontalCentered="1"/>
  <pageMargins left="0.3937007874015748" right="0.3937007874015748" top="0.3937007874015748" bottom="0.3937007874015748" header="0.3937007874015748" footer="0.3937007874015748"/>
  <pageSetup fitToHeight="0" fitToWidth="1" horizontalDpi="360" verticalDpi="360" orientation="portrait" paperSize="9"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王嬌麗</cp:lastModifiedBy>
  <cp:lastPrinted>2017-07-25T06:26:55Z</cp:lastPrinted>
  <dcterms:created xsi:type="dcterms:W3CDTF">1997-01-14T01:50:29Z</dcterms:created>
  <dcterms:modified xsi:type="dcterms:W3CDTF">2018-01-23T07:42:04Z</dcterms:modified>
  <cp:category/>
  <cp:version/>
  <cp:contentType/>
  <cp:contentStatus/>
</cp:coreProperties>
</file>