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111年\"/>
    </mc:Choice>
  </mc:AlternateContent>
  <xr:revisionPtr revIDLastSave="0" documentId="8_{28660F03-4DE1-474A-8615-7F665963AB54}" xr6:coauthVersionLast="36" xr6:coauthVersionMax="36" xr10:uidLastSave="{00000000-0000-0000-0000-000000000000}"/>
  <bookViews>
    <workbookView xWindow="0" yWindow="0" windowWidth="24042" windowHeight="8941" xr2:uid="{04A836CC-6B0C-4748-99F8-607A943A8108}"/>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<sst xmlns="http://schemas.openxmlformats.org/spreadsheetml/2006/main" count="1516" uniqueCount="541">
  <si>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111年6月主要觀光遊憩據點遊客人次統計
Visitors to the Principal Scenic Spots in Taiwan 
by Month, June, 2022</t>
  </si>
  <si>
    <t>類型
Type</t>
    <phoneticPr fontId="2" type="noConversion"/>
  </si>
  <si>
    <t>觀光遊憩區
Scenic Spots</t>
    <phoneticPr fontId="2" type="noConversion"/>
  </si>
  <si>
    <t>縣市
City/Country</t>
    <phoneticPr fontId="2" type="noConversion"/>
  </si>
  <si>
    <t>111年6月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</si>
  <si>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</si>
  <si>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</si>
  <si>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</si>
  <si>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</si>
  <si>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</si>
  <si>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</si>
  <si>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</si>
  <si>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</si>
  <si>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</si>
  <si>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</si>
  <si>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</si>
  <si>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</si>
  <si>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</si>
  <si>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</si>
  <si>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</si>
  <si>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</si>
  <si>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</si>
  <si>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</si>
  <si>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</si>
  <si>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</si>
  <si>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</si>
  <si>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</si>
  <si>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</si>
  <si>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</si>
  <si>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</si>
  <si>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</si>
  <si>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</si>
  <si>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</si>
  <si>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</si>
  <si>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</si>
  <si>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</si>
  <si>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</si>
  <si>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</si>
  <si>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</si>
  <si>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</si>
  <si>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</si>
  <si>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</si>
  <si>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</si>
  <si>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</si>
  <si>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</si>
  <si>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</si>
  <si>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</si>
  <si>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</si>
  <si>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</si>
  <si>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</si>
  <si>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</si>
  <si>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</si>
  <si>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</si>
  <si>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</si>
  <si>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</si>
  <si>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</si>
  <si>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</si>
  <si>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</si>
  <si>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</si>
  <si>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</si>
  <si>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</si>
  <si>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</si>
  <si>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</si>
  <si>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</si>
  <si>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</si>
  <si>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</si>
  <si>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</si>
  <si>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</si>
  <si>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</si>
  <si>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</si>
  <si>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</si>
  <si>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</si>
  <si>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</si>
  <si>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</si>
  <si>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</si>
  <si>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</si>
  <si>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</si>
  <si>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</si>
  <si>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</si>
  <si>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</si>
  <si>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</si>
  <si>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</si>
  <si>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</si>
  <si>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</si>
  <si>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</si>
  <si>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</si>
  <si>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</si>
  <si>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</si>
  <si>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</si>
  <si>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</si>
  <si>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</si>
  <si>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</si>
  <si>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</si>
  <si>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</si>
  <si>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</si>
  <si>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</si>
  <si>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</si>
  <si>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</si>
  <si>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</si>
  <si>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</si>
  <si>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</si>
  <si>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</si>
  <si>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</si>
  <si>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</si>
  <si>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</si>
  <si>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</si>
  <si>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</si>
  <si>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</si>
  <si>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</si>
  <si>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</si>
  <si>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</si>
  <si>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</si>
  <si>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</si>
  <si>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</si>
  <si>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</si>
  <si>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</si>
  <si>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</si>
  <si>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</si>
  <si>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</si>
  <si>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</si>
  <si>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</si>
  <si>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</si>
  <si>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</si>
  <si>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</si>
  <si>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</si>
  <si>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</si>
  <si>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</si>
  <si>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</si>
  <si>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</si>
  <si>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</si>
  <si>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</si>
  <si>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</si>
  <si>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</si>
  <si>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</si>
  <si>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</si>
  <si>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</si>
  <si>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</si>
  <si>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</si>
  <si>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</si>
  <si>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</si>
  <si>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</si>
  <si>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</si>
  <si>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</si>
  <si>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</si>
  <si>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</si>
  <si>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</si>
  <si>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</si>
  <si>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</si>
  <si>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</si>
  <si>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</si>
  <si>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</si>
  <si>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</si>
  <si>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</si>
  <si>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</si>
  <si>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</si>
  <si>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</si>
  <si>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</si>
  <si>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</si>
  <si>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</si>
  <si>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</si>
  <si>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</si>
  <si>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</si>
  <si>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</si>
  <si>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</si>
  <si>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</si>
  <si>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</si>
  <si>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</si>
  <si>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</si>
  <si>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</si>
  <si>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</si>
  <si>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</si>
  <si>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</si>
  <si>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</si>
  <si>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</si>
  <si>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</si>
  <si>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</si>
  <si>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</si>
  <si>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</si>
  <si>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</si>
  <si>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</si>
  <si>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</si>
  <si>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</si>
  <si>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</si>
  <si>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</si>
  <si>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</si>
  <si>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</si>
  <si>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</si>
  <si>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</si>
  <si>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</si>
  <si>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</si>
  <si>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</si>
  <si>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</si>
  <si>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</si>
  <si>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</si>
  <si>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</si>
  <si>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</si>
  <si>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</si>
  <si>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</si>
  <si>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</si>
  <si>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</si>
  <si>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</si>
  <si>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</si>
  <si>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</si>
  <si>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</si>
  <si>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</si>
  <si>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</si>
  <si>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</si>
  <si>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</si>
  <si>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</si>
  <si>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</si>
  <si>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</si>
  <si>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</si>
  <si>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</si>
  <si>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</si>
  <si>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</si>
  <si>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</si>
  <si>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</si>
  <si>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</si>
  <si>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</si>
  <si>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</si>
  <si>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</si>
  <si>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</si>
  <si>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</si>
  <si>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</si>
  <si>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</si>
  <si>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</si>
  <si>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</si>
  <si>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</si>
  <si>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</si>
  <si>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</si>
  <si>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</si>
  <si>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</si>
  <si>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</si>
  <si>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</si>
  <si>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</si>
  <si>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</si>
  <si>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</si>
  <si>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</si>
  <si>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</si>
  <si>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</si>
  <si>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</si>
  <si>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</si>
  <si>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</si>
  <si>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</si>
  <si>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</si>
  <si>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</si>
  <si>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</si>
  <si>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</si>
  <si>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</si>
  <si>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</si>
  <si>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</si>
  <si>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</si>
  <si>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</si>
  <si>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</si>
  <si>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</si>
  <si>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</si>
  <si>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</si>
  <si>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</si>
  <si>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</si>
  <si>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</si>
  <si>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</si>
  <si>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</si>
  <si>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</si>
  <si>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</si>
  <si>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</si>
  <si>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</si>
  <si>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</si>
  <si>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</si>
  <si>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</si>
  <si>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</si>
  <si>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</si>
  <si>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</si>
  <si>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</si>
  <si>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</si>
  <si>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</si>
  <si>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</si>
  <si>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</si>
  <si>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</si>
  <si>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</si>
  <si>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</si>
  <si>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</si>
  <si>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</si>
  <si>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</si>
  <si>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</si>
  <si>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</si>
  <si>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</si>
  <si>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</si>
  <si>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</si>
  <si>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</si>
  <si>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</si>
  <si>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</si>
  <si>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</si>
  <si>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</si>
  <si>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</si>
  <si>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</si>
  <si>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</si>
  <si>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</si>
  <si>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</si>
  <si>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</si>
  <si>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</si>
  <si>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</si>
  <si>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</si>
  <si>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</si>
  <si>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</si>
  <si>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</si>
  <si>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</si>
  <si>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</si>
  <si>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</si>
  <si>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</si>
  <si>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</si>
  <si>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</si>
  <si>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</si>
  <si>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</si>
  <si>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</si>
  <si>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</si>
  <si>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</si>
  <si>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</si>
  <si>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</si>
  <si>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</si>
  <si>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</si>
  <si>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</si>
  <si>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</si>
  <si>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</si>
  <si>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</si>
  <si>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</si>
  <si>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</si>
  <si>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</si>
  <si>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</si>
  <si>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</si>
  <si>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</si>
  <si>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</si>
  <si>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</si>
  <si>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</si>
  <si>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</si>
  <si>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</si>
  <si>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</si>
  <si>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</si>
  <si>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</si>
  <si>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</si>
  <si>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</si>
  <si>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</si>
  <si>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</si>
  <si>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</si>
  <si>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</si>
  <si>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</si>
  <si>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</si>
  <si>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</si>
  <si>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</si>
  <si>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</si>
  <si>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</si>
  <si>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</si>
  <si>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</si>
  <si>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</si>
  <si>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</si>
  <si>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</si>
  <si>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</si>
  <si>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</si>
  <si>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</si>
  <si>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</si>
  <si>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</si>
  <si>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</si>
  <si>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Mmseum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</si>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</sst>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FB80C-781A-4CA3-A3C1-BE3AA4D12B38}">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7594</v>
      </c>
      <c r="E5" s="10">
        <v>0</v>
      </c>
      <c r="F5" s="11">
        <f t="shared" ref="F5:F12" si="0">D5-E5</f>
        <v>7594</v>
      </c>
      <c r="G5" s="12" t="str">
        <f t="shared" ref="G5:G12" si="1">IF(E5&lt;&gt;0,(D5-E5)/E5*100,"-")</f>
        <v>-</v>
      </c>
      <c r="H5" s="9" t="s">
        <v>13</v>
      </c>
    </row>
    <row r="6" spans="1:8" ht="27.55" x14ac:dyDescent="0.3">
      <c r="A6" s="8" t="s">
        <v>9</v>
      </c>
      <c r="B6" s="9" t="s">
        <v>14</v>
      </c>
      <c r="C6" s="9" t="s">
        <v>12</v>
      </c>
      <c r="D6" s="10">
        <v>3996</v>
      </c>
      <c r="E6" s="10">
        <v>0</v>
      </c>
      <c r="F6" s="11">
        <f t="shared" si="0"/>
        <v>3996</v>
      </c>
      <c r="G6" s="12" t="str">
        <f t="shared" si="1"/>
        <v>-</v>
      </c>
      <c r="H6" s="9" t="s">
        <v>15</v>
      </c>
    </row>
    <row r="7" spans="1:8" ht="27.55" x14ac:dyDescent="0.3">
      <c r="A7" s="8" t="s">
        <v>9</v>
      </c>
      <c r="B7" s="9" t="s">
        <v>16</v>
      </c>
      <c r="C7" s="9" t="s">
        <v>12</v>
      </c>
      <c r="D7" s="10">
        <v>207641</v>
      </c>
      <c r="E7" s="10">
        <v>18052</v>
      </c>
      <c r="F7" s="11">
        <f t="shared" si="0"/>
        <v>189589</v>
      </c>
      <c r="G7" s="12">
        <f t="shared" si="1"/>
        <v>1050.238200753379</v>
      </c>
      <c r="H7" s="9" t="s">
        <v>17</v>
      </c>
    </row>
    <row r="8" spans="1:8" ht="27.55" x14ac:dyDescent="0.3">
      <c r="A8" s="8" t="s">
        <v>9</v>
      </c>
      <c r="B8" s="9" t="s">
        <v>18</v>
      </c>
      <c r="C8" s="9" t="s">
        <v>12</v>
      </c>
      <c r="D8" s="10">
        <v>36476</v>
      </c>
      <c r="E8" s="10">
        <v>2302</v>
      </c>
      <c r="F8" s="11">
        <f t="shared" si="0"/>
        <v>34174</v>
      </c>
      <c r="G8" s="12">
        <f t="shared" si="1"/>
        <v>1484.5351867940922</v>
      </c>
      <c r="H8" s="9" t="s">
        <v>19</v>
      </c>
    </row>
    <row r="9" spans="1:8" ht="27.55" x14ac:dyDescent="0.3">
      <c r="A9" s="8" t="s">
        <v>9</v>
      </c>
      <c r="B9" s="9" t="s">
        <v>20</v>
      </c>
      <c r="C9" s="9" t="s">
        <v>12</v>
      </c>
      <c r="D9" s="10">
        <v>20289</v>
      </c>
      <c r="E9" s="10">
        <v>2951</v>
      </c>
      <c r="F9" s="11">
        <f t="shared" si="0"/>
        <v>17338</v>
      </c>
      <c r="G9" s="12">
        <f t="shared" si="1"/>
        <v>587.52965096577429</v>
      </c>
      <c r="H9" s="9" t="s">
        <v>19</v>
      </c>
    </row>
    <row r="10" spans="1:8" ht="27.55" x14ac:dyDescent="0.3">
      <c r="A10" s="8" t="s">
        <v>9</v>
      </c>
      <c r="B10" s="9" t="s">
        <v>21</v>
      </c>
      <c r="C10" s="9" t="s">
        <v>12</v>
      </c>
      <c r="D10" s="10">
        <v>24259</v>
      </c>
      <c r="E10" s="10">
        <v>471</v>
      </c>
      <c r="F10" s="11">
        <f t="shared" si="0"/>
        <v>23788</v>
      </c>
      <c r="G10" s="12">
        <f t="shared" si="1"/>
        <v>5050.5307855626324</v>
      </c>
      <c r="H10" s="9" t="s">
        <v>19</v>
      </c>
    </row>
    <row r="11" spans="1:8" ht="27.55" x14ac:dyDescent="0.3">
      <c r="A11" s="8" t="s">
        <v>9</v>
      </c>
      <c r="B11" s="9" t="s">
        <v>22</v>
      </c>
      <c r="C11" s="9" t="s">
        <v>12</v>
      </c>
      <c r="D11" s="10">
        <v>36410</v>
      </c>
      <c r="E11" s="10">
        <v>2714</v>
      </c>
      <c r="F11" s="11">
        <f t="shared" si="0"/>
        <v>33696</v>
      </c>
      <c r="G11" s="12">
        <f t="shared" si="1"/>
        <v>1241.5622697126014</v>
      </c>
      <c r="H11" s="9" t="s">
        <v>23</v>
      </c>
    </row>
    <row r="12" spans="1:8" ht="27.55" x14ac:dyDescent="0.3">
      <c r="A12" s="8" t="s">
        <v>9</v>
      </c>
      <c r="B12" s="9" t="s">
        <v>24</v>
      </c>
      <c r="C12" s="9" t="s">
        <v>12</v>
      </c>
      <c r="D12" s="10">
        <v>38108</v>
      </c>
      <c r="E12" s="10">
        <v>827</v>
      </c>
      <c r="F12" s="11">
        <f t="shared" si="0"/>
        <v>37281</v>
      </c>
      <c r="G12" s="12">
        <f t="shared" si="1"/>
        <v>4507.9806529625148</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51825</v>
      </c>
      <c r="E14" s="10">
        <v>14145</v>
      </c>
      <c r="F14" s="11">
        <f>D14-E14</f>
        <v>37680</v>
      </c>
      <c r="G14" s="12">
        <f>IF(E14&lt;&gt;0,(D14-E14)/E14*100,"-")</f>
        <v>266.38388123011663</v>
      </c>
      <c r="H14" s="9" t="s">
        <v>29</v>
      </c>
    </row>
    <row r="15" spans="1:8" ht="27.55" x14ac:dyDescent="0.3">
      <c r="A15" s="8" t="s">
        <v>9</v>
      </c>
      <c r="B15" s="9" t="s">
        <v>30</v>
      </c>
      <c r="C15" s="9" t="s">
        <v>31</v>
      </c>
      <c r="D15" s="10">
        <v>5221</v>
      </c>
      <c r="E15" s="10">
        <v>0</v>
      </c>
      <c r="F15" s="11">
        <f>D15-E15</f>
        <v>5221</v>
      </c>
      <c r="G15" s="12" t="str">
        <f>IF(E15&lt;&gt;0,(D15-E15)/E15*100,"-")</f>
        <v>-</v>
      </c>
      <c r="H15" s="9" t="s">
        <v>32</v>
      </c>
    </row>
    <row r="16" spans="1:8" ht="27.55" x14ac:dyDescent="0.3">
      <c r="A16" s="8" t="s">
        <v>9</v>
      </c>
      <c r="B16" s="9" t="s">
        <v>33</v>
      </c>
      <c r="C16" s="9" t="s">
        <v>34</v>
      </c>
      <c r="D16" s="10">
        <v>27631</v>
      </c>
      <c r="E16" s="10">
        <v>15083</v>
      </c>
      <c r="F16" s="11">
        <f>D16-E16</f>
        <v>12548</v>
      </c>
      <c r="G16" s="12">
        <f>IF(E16&lt;&gt;0,(D16-E16)/E16*100,"-")</f>
        <v>83.192998740303665</v>
      </c>
      <c r="H16" s="9" t="s">
        <v>29</v>
      </c>
    </row>
    <row r="17" spans="1:8" ht="27.55" x14ac:dyDescent="0.3">
      <c r="A17" s="8" t="s">
        <v>9</v>
      </c>
      <c r="B17" s="9" t="s">
        <v>35</v>
      </c>
      <c r="C17" s="9" t="s">
        <v>28</v>
      </c>
      <c r="D17" s="10">
        <v>2844</v>
      </c>
      <c r="E17" s="10">
        <v>0</v>
      </c>
      <c r="F17" s="11">
        <f>D17-E17</f>
        <v>2844</v>
      </c>
      <c r="G17" s="12" t="str">
        <f>IF(E17&lt;&gt;0,(D17-E17)/E17*100,"-")</f>
        <v>-</v>
      </c>
      <c r="H17" s="9" t="s">
        <v>32</v>
      </c>
    </row>
    <row r="18" spans="1:8" ht="27.55" x14ac:dyDescent="0.3">
      <c r="A18" s="8" t="s">
        <v>9</v>
      </c>
      <c r="B18" s="9" t="s">
        <v>36</v>
      </c>
      <c r="C18" s="9" t="s">
        <v>37</v>
      </c>
      <c r="D18" s="10">
        <v>5133</v>
      </c>
      <c r="E18" s="10">
        <v>34</v>
      </c>
      <c r="F18" s="11">
        <f>D18-E18</f>
        <v>5099</v>
      </c>
      <c r="G18" s="12">
        <f>IF(E18&lt;&gt;0,(D18-E18)/E18*100,"-")</f>
        <v>14997.058823529411</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13385</v>
      </c>
      <c r="E20" s="10">
        <v>494</v>
      </c>
      <c r="F20" s="11">
        <f>D20-E20</f>
        <v>12891</v>
      </c>
      <c r="G20" s="12">
        <f>IF(E20&lt;&gt;0,(D20-E20)/E20*100,"-")</f>
        <v>2609.5141700404861</v>
      </c>
      <c r="H20" s="9" t="s">
        <v>42</v>
      </c>
    </row>
    <row r="21" spans="1:8" ht="27.55" x14ac:dyDescent="0.3">
      <c r="A21" s="8" t="s">
        <v>9</v>
      </c>
      <c r="B21" s="9" t="s">
        <v>43</v>
      </c>
      <c r="C21" s="9" t="s">
        <v>41</v>
      </c>
      <c r="D21" s="10">
        <v>7132</v>
      </c>
      <c r="E21" s="10">
        <v>0</v>
      </c>
      <c r="F21" s="11">
        <f>D21-E21</f>
        <v>7132</v>
      </c>
      <c r="G21" s="12" t="str">
        <f>IF(E21&lt;&gt;0,(D21-E21)/E21*100,"-")</f>
        <v>-</v>
      </c>
      <c r="H21" s="9" t="s">
        <v>42</v>
      </c>
    </row>
    <row r="22" spans="1:8" ht="27.55" x14ac:dyDescent="0.3">
      <c r="A22" s="8" t="s">
        <v>9</v>
      </c>
      <c r="B22" s="9" t="s">
        <v>44</v>
      </c>
      <c r="C22" s="9" t="s">
        <v>41</v>
      </c>
      <c r="D22" s="10">
        <v>6284</v>
      </c>
      <c r="E22" s="10">
        <v>0</v>
      </c>
      <c r="F22" s="11">
        <f>D22-E22</f>
        <v>6284</v>
      </c>
      <c r="G22" s="12" t="str">
        <f>IF(E22&lt;&gt;0,(D22-E22)/E22*100,"-")</f>
        <v>-</v>
      </c>
      <c r="H22" s="9" t="s">
        <v>42</v>
      </c>
    </row>
    <row r="23" spans="1:8" ht="27.55" x14ac:dyDescent="0.3">
      <c r="A23" s="8" t="s">
        <v>9</v>
      </c>
      <c r="B23" s="9" t="s">
        <v>45</v>
      </c>
      <c r="C23" s="9" t="s">
        <v>46</v>
      </c>
      <c r="D23" s="10">
        <v>7148</v>
      </c>
      <c r="E23" s="10">
        <v>0</v>
      </c>
      <c r="F23" s="11">
        <f>D23-E23</f>
        <v>7148</v>
      </c>
      <c r="G23" s="12" t="str">
        <f>IF(E23&lt;&gt;0,(D23-E23)/E23*100,"-")</f>
        <v>-</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1282</v>
      </c>
      <c r="E25" s="10">
        <v>0</v>
      </c>
      <c r="F25" s="11">
        <f t="shared" ref="F25:F32" si="2">D25-E25</f>
        <v>1282</v>
      </c>
      <c r="G25" s="12" t="str">
        <f t="shared" ref="G25:G32" si="3">IF(E25&lt;&gt;0,(D25-E25)/E25*100,"-")</f>
        <v>-</v>
      </c>
      <c r="H25" s="9" t="s">
        <v>32</v>
      </c>
    </row>
    <row r="26" spans="1:8" ht="27.55" x14ac:dyDescent="0.3">
      <c r="A26" s="8" t="s">
        <v>9</v>
      </c>
      <c r="B26" s="9" t="s">
        <v>50</v>
      </c>
      <c r="C26" s="9" t="s">
        <v>49</v>
      </c>
      <c r="D26" s="10">
        <v>17975</v>
      </c>
      <c r="E26" s="10">
        <v>0</v>
      </c>
      <c r="F26" s="11">
        <f t="shared" si="2"/>
        <v>17975</v>
      </c>
      <c r="G26" s="12" t="str">
        <f t="shared" si="3"/>
        <v>-</v>
      </c>
      <c r="H26" s="9" t="s">
        <v>51</v>
      </c>
    </row>
    <row r="27" spans="1:8" ht="27.55" x14ac:dyDescent="0.3">
      <c r="A27" s="8" t="s">
        <v>9</v>
      </c>
      <c r="B27" s="9" t="s">
        <v>52</v>
      </c>
      <c r="C27" s="9" t="s">
        <v>49</v>
      </c>
      <c r="D27" s="10">
        <v>6422</v>
      </c>
      <c r="E27" s="10">
        <v>0</v>
      </c>
      <c r="F27" s="11">
        <f t="shared" si="2"/>
        <v>6422</v>
      </c>
      <c r="G27" s="12" t="str">
        <f t="shared" si="3"/>
        <v>-</v>
      </c>
      <c r="H27" s="9" t="s">
        <v>51</v>
      </c>
    </row>
    <row r="28" spans="1:8" ht="27.55" x14ac:dyDescent="0.3">
      <c r="A28" s="8" t="s">
        <v>9</v>
      </c>
      <c r="B28" s="9" t="s">
        <v>53</v>
      </c>
      <c r="C28" s="9" t="s">
        <v>49</v>
      </c>
      <c r="D28" s="10">
        <v>0</v>
      </c>
      <c r="E28" s="10">
        <v>0</v>
      </c>
      <c r="F28" s="11">
        <f t="shared" si="2"/>
        <v>0</v>
      </c>
      <c r="G28" s="12" t="str">
        <f t="shared" si="3"/>
        <v>-</v>
      </c>
      <c r="H28" s="9" t="s">
        <v>51</v>
      </c>
    </row>
    <row r="29" spans="1:8" ht="27.55" x14ac:dyDescent="0.3">
      <c r="A29" s="8" t="s">
        <v>9</v>
      </c>
      <c r="B29" s="9" t="s">
        <v>54</v>
      </c>
      <c r="C29" s="9" t="s">
        <v>49</v>
      </c>
      <c r="D29" s="10">
        <v>4536</v>
      </c>
      <c r="E29" s="10">
        <v>188</v>
      </c>
      <c r="F29" s="11">
        <f t="shared" si="2"/>
        <v>4348</v>
      </c>
      <c r="G29" s="12">
        <f t="shared" si="3"/>
        <v>2312.7659574468089</v>
      </c>
      <c r="H29" s="9" t="s">
        <v>55</v>
      </c>
    </row>
    <row r="30" spans="1:8" ht="27.55" x14ac:dyDescent="0.3">
      <c r="A30" s="8" t="s">
        <v>9</v>
      </c>
      <c r="B30" s="9" t="s">
        <v>56</v>
      </c>
      <c r="C30" s="9" t="s">
        <v>49</v>
      </c>
      <c r="D30" s="10">
        <v>36476</v>
      </c>
      <c r="E30" s="10">
        <v>0</v>
      </c>
      <c r="F30" s="11">
        <f t="shared" si="2"/>
        <v>36476</v>
      </c>
      <c r="G30" s="12" t="str">
        <f t="shared" si="3"/>
        <v>-</v>
      </c>
      <c r="H30" s="9" t="s">
        <v>55</v>
      </c>
    </row>
    <row r="31" spans="1:8" ht="27.55" x14ac:dyDescent="0.3">
      <c r="A31" s="8" t="s">
        <v>9</v>
      </c>
      <c r="B31" s="9" t="s">
        <v>57</v>
      </c>
      <c r="C31" s="9" t="s">
        <v>49</v>
      </c>
      <c r="D31" s="10">
        <v>2167</v>
      </c>
      <c r="E31" s="10">
        <v>0</v>
      </c>
      <c r="F31" s="11">
        <f t="shared" si="2"/>
        <v>2167</v>
      </c>
      <c r="G31" s="12" t="str">
        <f t="shared" si="3"/>
        <v>-</v>
      </c>
      <c r="H31" s="9" t="s">
        <v>58</v>
      </c>
    </row>
    <row r="32" spans="1:8" ht="41.35" x14ac:dyDescent="0.3">
      <c r="A32" s="8" t="s">
        <v>9</v>
      </c>
      <c r="B32" s="9" t="s">
        <v>59</v>
      </c>
      <c r="C32" s="9" t="s">
        <v>49</v>
      </c>
      <c r="D32" s="10">
        <v>3732</v>
      </c>
      <c r="E32" s="10">
        <v>0</v>
      </c>
      <c r="F32" s="11">
        <f t="shared" si="2"/>
        <v>3732</v>
      </c>
      <c r="G32" s="12" t="str">
        <f t="shared" si="3"/>
        <v>-</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20215</v>
      </c>
      <c r="E34" s="10">
        <v>0</v>
      </c>
      <c r="F34" s="11">
        <f>D34-E34</f>
        <v>20215</v>
      </c>
      <c r="G34" s="12" t="str">
        <f>IF(E34&lt;&gt;0,(D34-E34)/E34*100,"-")</f>
        <v>-</v>
      </c>
      <c r="H34" s="9" t="s">
        <v>63</v>
      </c>
    </row>
    <row r="35" spans="1:8" ht="27.55" x14ac:dyDescent="0.3">
      <c r="A35" s="8" t="s">
        <v>9</v>
      </c>
      <c r="B35" s="9" t="s">
        <v>64</v>
      </c>
      <c r="C35" s="9" t="s">
        <v>34</v>
      </c>
      <c r="D35" s="10">
        <v>32599</v>
      </c>
      <c r="E35" s="10">
        <v>254</v>
      </c>
      <c r="F35" s="11">
        <f>D35-E35</f>
        <v>32345</v>
      </c>
      <c r="G35" s="12">
        <f>IF(E35&lt;&gt;0,(D35-E35)/E35*100,"-")</f>
        <v>12734.251968503937</v>
      </c>
      <c r="H35" s="9" t="s">
        <v>63</v>
      </c>
    </row>
    <row r="36" spans="1:8" ht="41.35" x14ac:dyDescent="0.3">
      <c r="A36" s="8" t="s">
        <v>9</v>
      </c>
      <c r="B36" s="9" t="s">
        <v>65</v>
      </c>
      <c r="C36" s="9" t="s">
        <v>34</v>
      </c>
      <c r="D36" s="10">
        <v>153018</v>
      </c>
      <c r="E36" s="10">
        <v>22824</v>
      </c>
      <c r="F36" s="11">
        <f>D36-E36</f>
        <v>130194</v>
      </c>
      <c r="G36" s="12">
        <f>IF(E36&lt;&gt;0,(D36-E36)/E36*100,"-")</f>
        <v>570.42586750788644</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3543</v>
      </c>
      <c r="E38" s="10">
        <v>0</v>
      </c>
      <c r="F38" s="11">
        <f t="shared" ref="F38:F48" si="4">D38-E38</f>
        <v>3543</v>
      </c>
      <c r="G38" s="12" t="str">
        <f t="shared" ref="G38:G48" si="5">IF(E38&lt;&gt;0,(D38-E38)/E38*100,"-")</f>
        <v>-</v>
      </c>
      <c r="H38" s="9" t="s">
        <v>70</v>
      </c>
    </row>
    <row r="39" spans="1:8" ht="27.55" x14ac:dyDescent="0.3">
      <c r="A39" s="8" t="s">
        <v>9</v>
      </c>
      <c r="B39" s="9" t="s">
        <v>71</v>
      </c>
      <c r="C39" s="9" t="s">
        <v>69</v>
      </c>
      <c r="D39" s="10">
        <v>19683</v>
      </c>
      <c r="E39" s="10">
        <v>0</v>
      </c>
      <c r="F39" s="11">
        <f t="shared" si="4"/>
        <v>19683</v>
      </c>
      <c r="G39" s="12" t="str">
        <f t="shared" si="5"/>
        <v>-</v>
      </c>
      <c r="H39" s="9" t="s">
        <v>70</v>
      </c>
    </row>
    <row r="40" spans="1:8" ht="41.35" x14ac:dyDescent="0.3">
      <c r="A40" s="8" t="s">
        <v>9</v>
      </c>
      <c r="B40" s="9" t="s">
        <v>72</v>
      </c>
      <c r="C40" s="9" t="s">
        <v>69</v>
      </c>
      <c r="D40" s="10">
        <v>1963</v>
      </c>
      <c r="E40" s="10">
        <v>0</v>
      </c>
      <c r="F40" s="11">
        <f t="shared" si="4"/>
        <v>1963</v>
      </c>
      <c r="G40" s="12" t="str">
        <f t="shared" si="5"/>
        <v>-</v>
      </c>
      <c r="H40" s="9" t="s">
        <v>73</v>
      </c>
    </row>
    <row r="41" spans="1:8" ht="27.55" x14ac:dyDescent="0.3">
      <c r="A41" s="8" t="s">
        <v>9</v>
      </c>
      <c r="B41" s="9" t="s">
        <v>74</v>
      </c>
      <c r="C41" s="9" t="s">
        <v>69</v>
      </c>
      <c r="D41" s="10">
        <v>8495</v>
      </c>
      <c r="E41" s="10">
        <v>0</v>
      </c>
      <c r="F41" s="11">
        <f t="shared" si="4"/>
        <v>8495</v>
      </c>
      <c r="G41" s="12" t="str">
        <f t="shared" si="5"/>
        <v>-</v>
      </c>
      <c r="H41" s="9" t="s">
        <v>73</v>
      </c>
    </row>
    <row r="42" spans="1:8" ht="27.55" x14ac:dyDescent="0.3">
      <c r="A42" s="8" t="s">
        <v>9</v>
      </c>
      <c r="B42" s="9" t="s">
        <v>75</v>
      </c>
      <c r="C42" s="9" t="s">
        <v>69</v>
      </c>
      <c r="D42" s="10">
        <v>9445</v>
      </c>
      <c r="E42" s="10">
        <v>0</v>
      </c>
      <c r="F42" s="11">
        <f t="shared" si="4"/>
        <v>9445</v>
      </c>
      <c r="G42" s="12" t="str">
        <f t="shared" si="5"/>
        <v>-</v>
      </c>
      <c r="H42" s="9" t="s">
        <v>70</v>
      </c>
    </row>
    <row r="43" spans="1:8" ht="41.35" x14ac:dyDescent="0.3">
      <c r="A43" s="8" t="s">
        <v>9</v>
      </c>
      <c r="B43" s="9" t="s">
        <v>76</v>
      </c>
      <c r="C43" s="9" t="s">
        <v>69</v>
      </c>
      <c r="D43" s="10">
        <v>4367</v>
      </c>
      <c r="E43" s="10">
        <v>0</v>
      </c>
      <c r="F43" s="11">
        <f t="shared" si="4"/>
        <v>4367</v>
      </c>
      <c r="G43" s="12" t="str">
        <f t="shared" si="5"/>
        <v>-</v>
      </c>
      <c r="H43" s="9" t="s">
        <v>77</v>
      </c>
    </row>
    <row r="44" spans="1:8" ht="27.55" x14ac:dyDescent="0.3">
      <c r="A44" s="8" t="s">
        <v>9</v>
      </c>
      <c r="B44" s="9" t="s">
        <v>78</v>
      </c>
      <c r="C44" s="9" t="s">
        <v>69</v>
      </c>
      <c r="D44" s="10">
        <v>9140</v>
      </c>
      <c r="E44" s="10">
        <v>0</v>
      </c>
      <c r="F44" s="11">
        <f t="shared" si="4"/>
        <v>9140</v>
      </c>
      <c r="G44" s="12" t="str">
        <f t="shared" si="5"/>
        <v>-</v>
      </c>
      <c r="H44" s="9" t="s">
        <v>77</v>
      </c>
    </row>
    <row r="45" spans="1:8" ht="27.55" x14ac:dyDescent="0.3">
      <c r="A45" s="8" t="s">
        <v>9</v>
      </c>
      <c r="B45" s="9" t="s">
        <v>79</v>
      </c>
      <c r="C45" s="9" t="s">
        <v>69</v>
      </c>
      <c r="D45" s="10">
        <v>4933</v>
      </c>
      <c r="E45" s="10">
        <v>0</v>
      </c>
      <c r="F45" s="11">
        <f t="shared" si="4"/>
        <v>4933</v>
      </c>
      <c r="G45" s="12" t="str">
        <f t="shared" si="5"/>
        <v>-</v>
      </c>
      <c r="H45" s="9" t="s">
        <v>70</v>
      </c>
    </row>
    <row r="46" spans="1:8" ht="41.35" x14ac:dyDescent="0.3">
      <c r="A46" s="8" t="s">
        <v>9</v>
      </c>
      <c r="B46" s="9" t="s">
        <v>80</v>
      </c>
      <c r="C46" s="9" t="s">
        <v>69</v>
      </c>
      <c r="D46" s="10">
        <v>3955</v>
      </c>
      <c r="E46" s="10">
        <v>0</v>
      </c>
      <c r="F46" s="11">
        <f t="shared" si="4"/>
        <v>3955</v>
      </c>
      <c r="G46" s="12" t="str">
        <f t="shared" si="5"/>
        <v>-</v>
      </c>
      <c r="H46" s="9" t="s">
        <v>73</v>
      </c>
    </row>
    <row r="47" spans="1:8" ht="27.55" x14ac:dyDescent="0.3">
      <c r="A47" s="8" t="s">
        <v>9</v>
      </c>
      <c r="B47" s="9" t="s">
        <v>81</v>
      </c>
      <c r="C47" s="9" t="s">
        <v>69</v>
      </c>
      <c r="D47" s="10">
        <v>17510</v>
      </c>
      <c r="E47" s="10">
        <v>0</v>
      </c>
      <c r="F47" s="11">
        <f t="shared" si="4"/>
        <v>17510</v>
      </c>
      <c r="G47" s="12" t="str">
        <f t="shared" si="5"/>
        <v>-</v>
      </c>
      <c r="H47" s="9" t="s">
        <v>73</v>
      </c>
    </row>
    <row r="48" spans="1:8" ht="27.55" x14ac:dyDescent="0.3">
      <c r="A48" s="8" t="s">
        <v>9</v>
      </c>
      <c r="B48" s="9" t="s">
        <v>82</v>
      </c>
      <c r="C48" s="9" t="s">
        <v>69</v>
      </c>
      <c r="D48" s="10">
        <v>6479</v>
      </c>
      <c r="E48" s="10">
        <v>0</v>
      </c>
      <c r="F48" s="11">
        <f t="shared" si="4"/>
        <v>6479</v>
      </c>
      <c r="G48" s="12" t="str">
        <f t="shared" si="5"/>
        <v>-</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21623</v>
      </c>
      <c r="E50" s="10">
        <v>0</v>
      </c>
      <c r="F50" s="11">
        <f>D50-E50</f>
        <v>21623</v>
      </c>
      <c r="G50" s="12" t="str">
        <f>IF(E50&lt;&gt;0,(D50-E50)/E50*100,"-")</f>
        <v>-</v>
      </c>
      <c r="H50" s="9" t="s">
        <v>88</v>
      </c>
    </row>
    <row r="51" spans="1:8" ht="41.35" x14ac:dyDescent="0.3">
      <c r="A51" s="8" t="s">
        <v>84</v>
      </c>
      <c r="B51" s="9" t="s">
        <v>89</v>
      </c>
      <c r="C51" s="9" t="s">
        <v>87</v>
      </c>
      <c r="D51" s="10">
        <v>54759</v>
      </c>
      <c r="E51" s="10">
        <v>2174</v>
      </c>
      <c r="F51" s="11">
        <f>D51-E51</f>
        <v>52585</v>
      </c>
      <c r="G51" s="12">
        <f>IF(E51&lt;&gt;0,(D51-E51)/E51*100,"-")</f>
        <v>2418.813247470101</v>
      </c>
      <c r="H51" s="9" t="s">
        <v>88</v>
      </c>
    </row>
    <row r="52" spans="1:8" ht="27.55" x14ac:dyDescent="0.3">
      <c r="A52" s="8" t="s">
        <v>84</v>
      </c>
      <c r="B52" s="9" t="s">
        <v>90</v>
      </c>
      <c r="C52" s="9" t="s">
        <v>91</v>
      </c>
      <c r="D52" s="10">
        <v>61832</v>
      </c>
      <c r="E52" s="10">
        <v>500</v>
      </c>
      <c r="F52" s="11">
        <f>D52-E52</f>
        <v>61332</v>
      </c>
      <c r="G52" s="12">
        <f>IF(E52&lt;&gt;0,(D52-E52)/E52*100,"-")</f>
        <v>12266.4</v>
      </c>
      <c r="H52" s="9" t="s">
        <v>88</v>
      </c>
    </row>
    <row r="53" spans="1:8" ht="27.55" x14ac:dyDescent="0.3">
      <c r="A53" s="8" t="s">
        <v>84</v>
      </c>
      <c r="B53" s="9" t="s">
        <v>92</v>
      </c>
      <c r="C53" s="9" t="s">
        <v>91</v>
      </c>
      <c r="D53" s="10">
        <v>15609</v>
      </c>
      <c r="E53" s="10">
        <v>0</v>
      </c>
      <c r="F53" s="11">
        <f>D53-E53</f>
        <v>15609</v>
      </c>
      <c r="G53" s="12" t="str">
        <f>IF(E53&lt;&gt;0,(D53-E53)/E53*100,"-")</f>
        <v>-</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23215</v>
      </c>
      <c r="E55" s="10">
        <v>0</v>
      </c>
      <c r="F55" s="11">
        <f t="shared" ref="F55:F63" si="6">D55-E55</f>
        <v>23215</v>
      </c>
      <c r="G55" s="12" t="str">
        <f t="shared" ref="G55:G63" si="7">IF(E55&lt;&gt;0,(D55-E55)/E55*100,"-")</f>
        <v>-</v>
      </c>
      <c r="H55" s="9" t="s">
        <v>51</v>
      </c>
    </row>
    <row r="56" spans="1:8" ht="27.55" x14ac:dyDescent="0.3">
      <c r="A56" s="8" t="s">
        <v>84</v>
      </c>
      <c r="B56" s="9" t="s">
        <v>95</v>
      </c>
      <c r="C56" s="9" t="s">
        <v>87</v>
      </c>
      <c r="D56" s="10">
        <v>81944</v>
      </c>
      <c r="E56" s="10">
        <v>7064</v>
      </c>
      <c r="F56" s="11">
        <f t="shared" si="6"/>
        <v>74880</v>
      </c>
      <c r="G56" s="12">
        <f t="shared" si="7"/>
        <v>1060.022650056625</v>
      </c>
      <c r="H56" s="9" t="s">
        <v>96</v>
      </c>
    </row>
    <row r="57" spans="1:8" ht="27.55" x14ac:dyDescent="0.3">
      <c r="A57" s="8" t="s">
        <v>84</v>
      </c>
      <c r="B57" s="9" t="s">
        <v>97</v>
      </c>
      <c r="C57" s="9" t="s">
        <v>87</v>
      </c>
      <c r="D57" s="10">
        <v>2022</v>
      </c>
      <c r="E57" s="10">
        <v>90</v>
      </c>
      <c r="F57" s="11">
        <f t="shared" si="6"/>
        <v>1932</v>
      </c>
      <c r="G57" s="12">
        <f t="shared" si="7"/>
        <v>2146.6666666666665</v>
      </c>
      <c r="H57" s="9" t="s">
        <v>98</v>
      </c>
    </row>
    <row r="58" spans="1:8" ht="27.55" x14ac:dyDescent="0.3">
      <c r="A58" s="8" t="s">
        <v>84</v>
      </c>
      <c r="B58" s="9" t="s">
        <v>99</v>
      </c>
      <c r="C58" s="9" t="s">
        <v>87</v>
      </c>
      <c r="D58" s="10">
        <v>98006</v>
      </c>
      <c r="E58" s="10">
        <v>11806</v>
      </c>
      <c r="F58" s="11">
        <f t="shared" si="6"/>
        <v>86200</v>
      </c>
      <c r="G58" s="12">
        <f t="shared" si="7"/>
        <v>730.13721836354398</v>
      </c>
      <c r="H58" s="9" t="s">
        <v>96</v>
      </c>
    </row>
    <row r="59" spans="1:8" ht="27.55" x14ac:dyDescent="0.3">
      <c r="A59" s="8" t="s">
        <v>84</v>
      </c>
      <c r="B59" s="9" t="s">
        <v>100</v>
      </c>
      <c r="C59" s="9" t="s">
        <v>101</v>
      </c>
      <c r="D59" s="10">
        <v>59294</v>
      </c>
      <c r="E59" s="10">
        <v>15832</v>
      </c>
      <c r="F59" s="11">
        <f t="shared" si="6"/>
        <v>43462</v>
      </c>
      <c r="G59" s="12">
        <f t="shared" si="7"/>
        <v>274.51995957554323</v>
      </c>
      <c r="H59" s="9" t="s">
        <v>96</v>
      </c>
    </row>
    <row r="60" spans="1:8" ht="27.55" x14ac:dyDescent="0.3">
      <c r="A60" s="8" t="s">
        <v>84</v>
      </c>
      <c r="B60" s="9" t="s">
        <v>102</v>
      </c>
      <c r="C60" s="9" t="s">
        <v>87</v>
      </c>
      <c r="D60" s="10">
        <v>8921</v>
      </c>
      <c r="E60" s="10">
        <v>0</v>
      </c>
      <c r="F60" s="11">
        <f t="shared" si="6"/>
        <v>8921</v>
      </c>
      <c r="G60" s="12" t="str">
        <f t="shared" si="7"/>
        <v>-</v>
      </c>
      <c r="H60" s="9" t="s">
        <v>51</v>
      </c>
    </row>
    <row r="61" spans="1:8" ht="27.55" x14ac:dyDescent="0.3">
      <c r="A61" s="8" t="s">
        <v>84</v>
      </c>
      <c r="B61" s="9" t="s">
        <v>103</v>
      </c>
      <c r="C61" s="9" t="s">
        <v>87</v>
      </c>
      <c r="D61" s="10">
        <v>27081</v>
      </c>
      <c r="E61" s="10">
        <v>1456</v>
      </c>
      <c r="F61" s="11">
        <f t="shared" si="6"/>
        <v>25625</v>
      </c>
      <c r="G61" s="12">
        <f t="shared" si="7"/>
        <v>1759.9587912087914</v>
      </c>
      <c r="H61" s="9" t="s">
        <v>104</v>
      </c>
    </row>
    <row r="62" spans="1:8" ht="27.55" x14ac:dyDescent="0.3">
      <c r="A62" s="8" t="s">
        <v>84</v>
      </c>
      <c r="B62" s="9" t="s">
        <v>105</v>
      </c>
      <c r="C62" s="9" t="s">
        <v>87</v>
      </c>
      <c r="D62" s="10">
        <v>49287</v>
      </c>
      <c r="E62" s="10">
        <v>3621</v>
      </c>
      <c r="F62" s="11">
        <f t="shared" si="6"/>
        <v>45666</v>
      </c>
      <c r="G62" s="12">
        <f t="shared" si="7"/>
        <v>1261.1433305716653</v>
      </c>
      <c r="H62" s="9" t="s">
        <v>96</v>
      </c>
    </row>
    <row r="63" spans="1:8" ht="27.55" x14ac:dyDescent="0.3">
      <c r="A63" s="8" t="s">
        <v>84</v>
      </c>
      <c r="B63" s="9" t="s">
        <v>106</v>
      </c>
      <c r="C63" s="9" t="s">
        <v>101</v>
      </c>
      <c r="D63" s="10">
        <v>50305</v>
      </c>
      <c r="E63" s="10">
        <v>0</v>
      </c>
      <c r="F63" s="11">
        <f t="shared" si="6"/>
        <v>50305</v>
      </c>
      <c r="G63" s="12" t="str">
        <f t="shared" si="7"/>
        <v>-</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30967</v>
      </c>
      <c r="E65" s="10">
        <v>0</v>
      </c>
      <c r="F65" s="11">
        <f t="shared" ref="F65:F73" si="8">D65-E65</f>
        <v>30967</v>
      </c>
      <c r="G65" s="12" t="str">
        <f t="shared" ref="G65:G73" si="9">IF(E65&lt;&gt;0,(D65-E65)/E65*100,"-")</f>
        <v>-</v>
      </c>
      <c r="H65" s="9" t="s">
        <v>110</v>
      </c>
    </row>
    <row r="66" spans="1:8" ht="27.55" x14ac:dyDescent="0.3">
      <c r="A66" s="8" t="s">
        <v>84</v>
      </c>
      <c r="B66" s="9" t="s">
        <v>111</v>
      </c>
      <c r="C66" s="9" t="s">
        <v>109</v>
      </c>
      <c r="D66" s="10">
        <v>26467</v>
      </c>
      <c r="E66" s="10">
        <v>0</v>
      </c>
      <c r="F66" s="11">
        <f t="shared" si="8"/>
        <v>26467</v>
      </c>
      <c r="G66" s="12" t="str">
        <f t="shared" si="9"/>
        <v>-</v>
      </c>
      <c r="H66" s="9" t="s">
        <v>112</v>
      </c>
    </row>
    <row r="67" spans="1:8" ht="27.55" x14ac:dyDescent="0.3">
      <c r="A67" s="8" t="s">
        <v>84</v>
      </c>
      <c r="B67" s="9" t="s">
        <v>113</v>
      </c>
      <c r="C67" s="9" t="s">
        <v>109</v>
      </c>
      <c r="D67" s="10">
        <v>4430</v>
      </c>
      <c r="E67" s="10">
        <v>0</v>
      </c>
      <c r="F67" s="11">
        <f t="shared" si="8"/>
        <v>4430</v>
      </c>
      <c r="G67" s="12" t="str">
        <f t="shared" si="9"/>
        <v>-</v>
      </c>
      <c r="H67" s="9" t="s">
        <v>114</v>
      </c>
    </row>
    <row r="68" spans="1:8" ht="27.55" x14ac:dyDescent="0.3">
      <c r="A68" s="8" t="s">
        <v>84</v>
      </c>
      <c r="B68" s="9" t="s">
        <v>115</v>
      </c>
      <c r="C68" s="9" t="s">
        <v>34</v>
      </c>
      <c r="D68" s="10">
        <v>12363</v>
      </c>
      <c r="E68" s="10">
        <v>0</v>
      </c>
      <c r="F68" s="11">
        <f t="shared" si="8"/>
        <v>12363</v>
      </c>
      <c r="G68" s="12" t="str">
        <f t="shared" si="9"/>
        <v>-</v>
      </c>
      <c r="H68" s="9" t="s">
        <v>116</v>
      </c>
    </row>
    <row r="69" spans="1:8" ht="27.55" x14ac:dyDescent="0.3">
      <c r="A69" s="8" t="s">
        <v>84</v>
      </c>
      <c r="B69" s="9" t="s">
        <v>117</v>
      </c>
      <c r="C69" s="9" t="s">
        <v>109</v>
      </c>
      <c r="D69" s="10">
        <v>33598</v>
      </c>
      <c r="E69" s="10">
        <v>937</v>
      </c>
      <c r="F69" s="11">
        <f t="shared" si="8"/>
        <v>32661</v>
      </c>
      <c r="G69" s="12">
        <f t="shared" si="9"/>
        <v>3485.6990394877266</v>
      </c>
      <c r="H69" s="9" t="s">
        <v>118</v>
      </c>
    </row>
    <row r="70" spans="1:8" ht="55.1" x14ac:dyDescent="0.3">
      <c r="A70" s="8" t="s">
        <v>84</v>
      </c>
      <c r="B70" s="9" t="s">
        <v>119</v>
      </c>
      <c r="C70" s="9" t="s">
        <v>109</v>
      </c>
      <c r="D70" s="10">
        <v>13529</v>
      </c>
      <c r="E70" s="10">
        <v>0</v>
      </c>
      <c r="F70" s="11">
        <f t="shared" si="8"/>
        <v>13529</v>
      </c>
      <c r="G70" s="12" t="str">
        <f t="shared" si="9"/>
        <v>-</v>
      </c>
      <c r="H70" s="9" t="s">
        <v>116</v>
      </c>
    </row>
    <row r="71" spans="1:8" ht="27.55" x14ac:dyDescent="0.3">
      <c r="A71" s="8" t="s">
        <v>84</v>
      </c>
      <c r="B71" s="9" t="s">
        <v>120</v>
      </c>
      <c r="C71" s="9" t="s">
        <v>34</v>
      </c>
      <c r="D71" s="10">
        <v>8330</v>
      </c>
      <c r="E71" s="10">
        <v>0</v>
      </c>
      <c r="F71" s="11">
        <f t="shared" si="8"/>
        <v>8330</v>
      </c>
      <c r="G71" s="12" t="str">
        <f t="shared" si="9"/>
        <v>-</v>
      </c>
      <c r="H71" s="9" t="s">
        <v>121</v>
      </c>
    </row>
    <row r="72" spans="1:8" ht="41.35" x14ac:dyDescent="0.3">
      <c r="A72" s="8" t="s">
        <v>84</v>
      </c>
      <c r="B72" s="9" t="s">
        <v>122</v>
      </c>
      <c r="C72" s="9" t="s">
        <v>34</v>
      </c>
      <c r="D72" s="10">
        <v>3843</v>
      </c>
      <c r="E72" s="10">
        <v>0</v>
      </c>
      <c r="F72" s="11">
        <f t="shared" si="8"/>
        <v>3843</v>
      </c>
      <c r="G72" s="12" t="str">
        <f t="shared" si="9"/>
        <v>-</v>
      </c>
      <c r="H72" s="9" t="s">
        <v>116</v>
      </c>
    </row>
    <row r="73" spans="1:8" ht="27.55" x14ac:dyDescent="0.3">
      <c r="A73" s="8" t="s">
        <v>84</v>
      </c>
      <c r="B73" s="9" t="s">
        <v>123</v>
      </c>
      <c r="C73" s="9" t="s">
        <v>109</v>
      </c>
      <c r="D73" s="10">
        <v>6003</v>
      </c>
      <c r="E73" s="10">
        <v>0</v>
      </c>
      <c r="F73" s="11">
        <f t="shared" si="8"/>
        <v>6003</v>
      </c>
      <c r="G73" s="12" t="str">
        <f t="shared" si="9"/>
        <v>-</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52398</v>
      </c>
      <c r="E75" s="10">
        <v>0</v>
      </c>
      <c r="F75" s="11">
        <f t="shared" ref="F75:F84" si="10">D75-E75</f>
        <v>52398</v>
      </c>
      <c r="G75" s="12" t="str">
        <f t="shared" ref="G75:G84" si="11">IF(E75&lt;&gt;0,(D75-E75)/E75*100,"-")</f>
        <v>-</v>
      </c>
      <c r="H75" s="9" t="s">
        <v>116</v>
      </c>
    </row>
    <row r="76" spans="1:8" ht="27.55" x14ac:dyDescent="0.3">
      <c r="A76" s="8" t="s">
        <v>84</v>
      </c>
      <c r="B76" s="9" t="s">
        <v>127</v>
      </c>
      <c r="C76" s="9" t="s">
        <v>109</v>
      </c>
      <c r="D76" s="10">
        <v>48170</v>
      </c>
      <c r="E76" s="10">
        <v>0</v>
      </c>
      <c r="F76" s="11">
        <f t="shared" si="10"/>
        <v>48170</v>
      </c>
      <c r="G76" s="12" t="str">
        <f t="shared" si="11"/>
        <v>-</v>
      </c>
      <c r="H76" s="9" t="s">
        <v>128</v>
      </c>
    </row>
    <row r="77" spans="1:8" ht="41.35" x14ac:dyDescent="0.3">
      <c r="A77" s="8" t="s">
        <v>84</v>
      </c>
      <c r="B77" s="9" t="s">
        <v>129</v>
      </c>
      <c r="C77" s="9" t="s">
        <v>109</v>
      </c>
      <c r="D77" s="10">
        <v>5560</v>
      </c>
      <c r="E77" s="10">
        <v>0</v>
      </c>
      <c r="F77" s="11">
        <f t="shared" si="10"/>
        <v>5560</v>
      </c>
      <c r="G77" s="12" t="str">
        <f t="shared" si="11"/>
        <v>-</v>
      </c>
      <c r="H77" s="9" t="s">
        <v>130</v>
      </c>
    </row>
    <row r="78" spans="1:8" ht="27.55" x14ac:dyDescent="0.3">
      <c r="A78" s="8" t="s">
        <v>84</v>
      </c>
      <c r="B78" s="9" t="s">
        <v>131</v>
      </c>
      <c r="C78" s="9" t="s">
        <v>109</v>
      </c>
      <c r="D78" s="10">
        <v>0</v>
      </c>
      <c r="E78" s="10">
        <v>0</v>
      </c>
      <c r="F78" s="11">
        <f t="shared" si="10"/>
        <v>0</v>
      </c>
      <c r="G78" s="12" t="str">
        <f t="shared" si="11"/>
        <v>-</v>
      </c>
      <c r="H78" s="9" t="s">
        <v>130</v>
      </c>
    </row>
    <row r="79" spans="1:8" ht="27.55" x14ac:dyDescent="0.3">
      <c r="A79" s="8" t="s">
        <v>84</v>
      </c>
      <c r="B79" s="9" t="s">
        <v>132</v>
      </c>
      <c r="C79" s="9" t="s">
        <v>34</v>
      </c>
      <c r="D79" s="10">
        <v>4592</v>
      </c>
      <c r="E79" s="10">
        <v>0</v>
      </c>
      <c r="F79" s="11">
        <f t="shared" si="10"/>
        <v>4592</v>
      </c>
      <c r="G79" s="12" t="str">
        <f t="shared" si="11"/>
        <v>-</v>
      </c>
      <c r="H79" s="9" t="s">
        <v>130</v>
      </c>
    </row>
    <row r="80" spans="1:8" ht="41.35" x14ac:dyDescent="0.3">
      <c r="A80" s="8" t="s">
        <v>84</v>
      </c>
      <c r="B80" s="9" t="s">
        <v>133</v>
      </c>
      <c r="C80" s="9" t="s">
        <v>34</v>
      </c>
      <c r="D80" s="10">
        <v>32077</v>
      </c>
      <c r="E80" s="10">
        <v>0</v>
      </c>
      <c r="F80" s="11">
        <f t="shared" si="10"/>
        <v>32077</v>
      </c>
      <c r="G80" s="12" t="str">
        <f t="shared" si="11"/>
        <v>-</v>
      </c>
      <c r="H80" s="9" t="s">
        <v>128</v>
      </c>
    </row>
    <row r="81" spans="1:8" ht="27.55" x14ac:dyDescent="0.3">
      <c r="A81" s="8" t="s">
        <v>84</v>
      </c>
      <c r="B81" s="9" t="s">
        <v>134</v>
      </c>
      <c r="C81" s="9" t="s">
        <v>34</v>
      </c>
      <c r="D81" s="10">
        <v>5536</v>
      </c>
      <c r="E81" s="10">
        <v>0</v>
      </c>
      <c r="F81" s="11">
        <f t="shared" si="10"/>
        <v>5536</v>
      </c>
      <c r="G81" s="12" t="str">
        <f t="shared" si="11"/>
        <v>-</v>
      </c>
      <c r="H81" s="9" t="s">
        <v>130</v>
      </c>
    </row>
    <row r="82" spans="1:8" ht="27.55" x14ac:dyDescent="0.3">
      <c r="A82" s="8" t="s">
        <v>84</v>
      </c>
      <c r="B82" s="9" t="s">
        <v>135</v>
      </c>
      <c r="C82" s="9" t="s">
        <v>109</v>
      </c>
      <c r="D82" s="10">
        <v>0</v>
      </c>
      <c r="E82" s="10">
        <v>0</v>
      </c>
      <c r="F82" s="11">
        <f t="shared" si="10"/>
        <v>0</v>
      </c>
      <c r="G82" s="12" t="str">
        <f t="shared" si="11"/>
        <v>-</v>
      </c>
      <c r="H82" s="9" t="s">
        <v>51</v>
      </c>
    </row>
    <row r="83" spans="1:8" ht="27.55" x14ac:dyDescent="0.3">
      <c r="A83" s="8" t="s">
        <v>84</v>
      </c>
      <c r="B83" s="9" t="s">
        <v>136</v>
      </c>
      <c r="C83" s="9" t="s">
        <v>34</v>
      </c>
      <c r="D83" s="10">
        <v>23472</v>
      </c>
      <c r="E83" s="10">
        <v>0</v>
      </c>
      <c r="F83" s="11">
        <f t="shared" si="10"/>
        <v>23472</v>
      </c>
      <c r="G83" s="12" t="str">
        <f t="shared" si="11"/>
        <v>-</v>
      </c>
      <c r="H83" s="9" t="s">
        <v>137</v>
      </c>
    </row>
    <row r="84" spans="1:8" ht="27.55" x14ac:dyDescent="0.3">
      <c r="A84" s="8" t="s">
        <v>84</v>
      </c>
      <c r="B84" s="9" t="s">
        <v>138</v>
      </c>
      <c r="C84" s="9" t="s">
        <v>34</v>
      </c>
      <c r="D84" s="10">
        <v>37096</v>
      </c>
      <c r="E84" s="10">
        <v>0</v>
      </c>
      <c r="F84" s="11">
        <f t="shared" si="10"/>
        <v>37096</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86196</v>
      </c>
      <c r="E86" s="10">
        <v>22933</v>
      </c>
      <c r="F86" s="11">
        <f t="shared" ref="F86:F91" si="12">D86-E86</f>
        <v>63263</v>
      </c>
      <c r="G86" s="12">
        <f t="shared" ref="G86:G91" si="13">IF(E86&lt;&gt;0,(D86-E86)/E86*100,"-")</f>
        <v>275.8601142458466</v>
      </c>
      <c r="H86" s="9" t="s">
        <v>142</v>
      </c>
    </row>
    <row r="87" spans="1:8" ht="41.35" x14ac:dyDescent="0.3">
      <c r="A87" s="8" t="s">
        <v>84</v>
      </c>
      <c r="B87" s="9" t="s">
        <v>143</v>
      </c>
      <c r="C87" s="9" t="s">
        <v>41</v>
      </c>
      <c r="D87" s="10">
        <v>135308</v>
      </c>
      <c r="E87" s="10">
        <v>0</v>
      </c>
      <c r="F87" s="11">
        <f t="shared" si="12"/>
        <v>135308</v>
      </c>
      <c r="G87" s="12" t="str">
        <f t="shared" si="13"/>
        <v>-</v>
      </c>
      <c r="H87" s="9" t="s">
        <v>144</v>
      </c>
    </row>
    <row r="88" spans="1:8" ht="27.55" x14ac:dyDescent="0.3">
      <c r="A88" s="8" t="s">
        <v>84</v>
      </c>
      <c r="B88" s="9" t="s">
        <v>145</v>
      </c>
      <c r="C88" s="9" t="s">
        <v>46</v>
      </c>
      <c r="D88" s="10">
        <v>8273</v>
      </c>
      <c r="E88" s="10">
        <v>375</v>
      </c>
      <c r="F88" s="11">
        <f t="shared" si="12"/>
        <v>7898</v>
      </c>
      <c r="G88" s="12">
        <f t="shared" si="13"/>
        <v>2106.1333333333332</v>
      </c>
      <c r="H88" s="9" t="s">
        <v>146</v>
      </c>
    </row>
    <row r="89" spans="1:8" ht="41.35" x14ac:dyDescent="0.3">
      <c r="A89" s="8" t="s">
        <v>84</v>
      </c>
      <c r="B89" s="9" t="s">
        <v>147</v>
      </c>
      <c r="C89" s="9" t="s">
        <v>148</v>
      </c>
      <c r="D89" s="10">
        <v>75152</v>
      </c>
      <c r="E89" s="10">
        <v>10408</v>
      </c>
      <c r="F89" s="11">
        <f t="shared" si="12"/>
        <v>64744</v>
      </c>
      <c r="G89" s="12">
        <f t="shared" si="13"/>
        <v>622.05995388162955</v>
      </c>
      <c r="H89" s="9" t="s">
        <v>149</v>
      </c>
    </row>
    <row r="90" spans="1:8" ht="41.35" x14ac:dyDescent="0.3">
      <c r="A90" s="8" t="s">
        <v>84</v>
      </c>
      <c r="B90" s="9" t="s">
        <v>150</v>
      </c>
      <c r="C90" s="9" t="s">
        <v>28</v>
      </c>
      <c r="D90" s="10">
        <v>54169</v>
      </c>
      <c r="E90" s="10">
        <v>0</v>
      </c>
      <c r="F90" s="11">
        <f t="shared" si="12"/>
        <v>54169</v>
      </c>
      <c r="G90" s="12" t="str">
        <f t="shared" si="13"/>
        <v>-</v>
      </c>
      <c r="H90" s="9" t="s">
        <v>149</v>
      </c>
    </row>
    <row r="91" spans="1:8" ht="27.55" x14ac:dyDescent="0.3">
      <c r="A91" s="8" t="s">
        <v>84</v>
      </c>
      <c r="B91" s="9" t="s">
        <v>151</v>
      </c>
      <c r="C91" s="9" t="s">
        <v>46</v>
      </c>
      <c r="D91" s="10">
        <v>59604</v>
      </c>
      <c r="E91" s="10">
        <v>12552</v>
      </c>
      <c r="F91" s="11">
        <f t="shared" si="12"/>
        <v>47052</v>
      </c>
      <c r="G91" s="12">
        <f t="shared" si="13"/>
        <v>374.85659655831739</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20759</v>
      </c>
      <c r="E93" s="10">
        <v>0</v>
      </c>
      <c r="F93" s="11">
        <f>D93-E93</f>
        <v>20759</v>
      </c>
      <c r="G93" s="12" t="str">
        <f>IF(E93&lt;&gt;0,(D93-E93)/E93*100,"-")</f>
        <v>-</v>
      </c>
      <c r="H93" s="9" t="s">
        <v>51</v>
      </c>
    </row>
    <row r="94" spans="1:8" ht="27.55" x14ac:dyDescent="0.3">
      <c r="A94" s="8" t="s">
        <v>84</v>
      </c>
      <c r="B94" s="9" t="s">
        <v>156</v>
      </c>
      <c r="C94" s="9" t="s">
        <v>155</v>
      </c>
      <c r="D94" s="10">
        <v>19510</v>
      </c>
      <c r="E94" s="10">
        <v>272</v>
      </c>
      <c r="F94" s="11">
        <f>D94-E94</f>
        <v>19238</v>
      </c>
      <c r="G94" s="12">
        <f>IF(E94&lt;&gt;0,(D94-E94)/E94*100,"-")</f>
        <v>7072.7941176470595</v>
      </c>
      <c r="H94" s="9" t="s">
        <v>116</v>
      </c>
    </row>
    <row r="95" spans="1:8" ht="27.55" x14ac:dyDescent="0.3">
      <c r="A95" s="8" t="s">
        <v>84</v>
      </c>
      <c r="B95" s="9" t="s">
        <v>157</v>
      </c>
      <c r="C95" s="9" t="s">
        <v>155</v>
      </c>
      <c r="D95" s="10">
        <v>17768</v>
      </c>
      <c r="E95" s="10">
        <v>0</v>
      </c>
      <c r="F95" s="11">
        <f>D95-E95</f>
        <v>17768</v>
      </c>
      <c r="G95" s="12" t="str">
        <f>IF(E95&lt;&gt;0,(D95-E95)/E95*100,"-")</f>
        <v>-</v>
      </c>
      <c r="H95" s="9" t="s">
        <v>158</v>
      </c>
    </row>
    <row r="96" spans="1:8" ht="41.35" x14ac:dyDescent="0.3">
      <c r="A96" s="8" t="s">
        <v>84</v>
      </c>
      <c r="B96" s="9" t="s">
        <v>159</v>
      </c>
      <c r="C96" s="9" t="s">
        <v>155</v>
      </c>
      <c r="D96" s="10">
        <v>2866</v>
      </c>
      <c r="E96" s="10">
        <v>0</v>
      </c>
      <c r="F96" s="11">
        <f>D96-E96</f>
        <v>2866</v>
      </c>
      <c r="G96" s="12" t="str">
        <f>IF(E96&lt;&gt;0,(D96-E96)/E96*100,"-")</f>
        <v>-</v>
      </c>
      <c r="H96" s="9" t="s">
        <v>51</v>
      </c>
    </row>
    <row r="97" spans="1:8" ht="27.55" x14ac:dyDescent="0.3">
      <c r="A97" s="8" t="s">
        <v>84</v>
      </c>
      <c r="B97" s="9" t="s">
        <v>160</v>
      </c>
      <c r="C97" s="9" t="s">
        <v>37</v>
      </c>
      <c r="D97" s="10">
        <v>8848</v>
      </c>
      <c r="E97" s="10">
        <v>0</v>
      </c>
      <c r="F97" s="11">
        <f>D97-E97</f>
        <v>8848</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4925</v>
      </c>
      <c r="E99" s="10">
        <v>0</v>
      </c>
      <c r="F99" s="11">
        <f>D99-E99</f>
        <v>4925</v>
      </c>
      <c r="G99" s="12" t="str">
        <f>IF(E99&lt;&gt;0,(D99-E99)/E99*100,"-")</f>
        <v>-</v>
      </c>
      <c r="H99" s="9" t="s">
        <v>70</v>
      </c>
    </row>
    <row r="100" spans="1:8" ht="27.55" x14ac:dyDescent="0.3">
      <c r="A100" s="8" t="s">
        <v>84</v>
      </c>
      <c r="B100" s="9" t="s">
        <v>164</v>
      </c>
      <c r="C100" s="9" t="s">
        <v>37</v>
      </c>
      <c r="D100" s="10">
        <v>4635</v>
      </c>
      <c r="E100" s="10">
        <v>0</v>
      </c>
      <c r="F100" s="11">
        <f>D100-E100</f>
        <v>4635</v>
      </c>
      <c r="G100" s="12" t="str">
        <f>IF(E100&lt;&gt;0,(D100-E100)/E100*100,"-")</f>
        <v>-</v>
      </c>
      <c r="H100" s="9" t="s">
        <v>51</v>
      </c>
    </row>
    <row r="101" spans="1:8" ht="27.55" x14ac:dyDescent="0.3">
      <c r="A101" s="8" t="s">
        <v>84</v>
      </c>
      <c r="B101" s="9" t="s">
        <v>165</v>
      </c>
      <c r="C101" s="9" t="s">
        <v>37</v>
      </c>
      <c r="D101" s="10">
        <v>3430</v>
      </c>
      <c r="E101" s="10">
        <v>0</v>
      </c>
      <c r="F101" s="11">
        <f>D101-E101</f>
        <v>3430</v>
      </c>
      <c r="G101" s="12" t="str">
        <f>IF(E101&lt;&gt;0,(D101-E101)/E101*100,"-")</f>
        <v>-</v>
      </c>
      <c r="H101" s="9" t="s">
        <v>166</v>
      </c>
    </row>
    <row r="102" spans="1:8" ht="27.55" x14ac:dyDescent="0.3">
      <c r="A102" s="8" t="s">
        <v>84</v>
      </c>
      <c r="B102" s="9" t="s">
        <v>167</v>
      </c>
      <c r="C102" s="9" t="s">
        <v>37</v>
      </c>
      <c r="D102" s="10">
        <v>25611</v>
      </c>
      <c r="E102" s="10">
        <v>0</v>
      </c>
      <c r="F102" s="11">
        <f>D102-E102</f>
        <v>25611</v>
      </c>
      <c r="G102" s="12" t="str">
        <f>IF(E102&lt;&gt;0,(D102-E102)/E102*100,"-")</f>
        <v>-</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48188</v>
      </c>
      <c r="E104" s="10">
        <v>0</v>
      </c>
      <c r="F104" s="11">
        <f>D104-E104</f>
        <v>48188</v>
      </c>
      <c r="G104" s="12" t="str">
        <f>IF(E104&lt;&gt;0,(D104-E104)/E104*100,"-")</f>
        <v>-</v>
      </c>
      <c r="H104" s="9" t="s">
        <v>170</v>
      </c>
    </row>
    <row r="105" spans="1:8" ht="27.55" x14ac:dyDescent="0.3">
      <c r="A105" s="8" t="s">
        <v>84</v>
      </c>
      <c r="B105" s="9" t="s">
        <v>171</v>
      </c>
      <c r="C105" s="9" t="s">
        <v>28</v>
      </c>
      <c r="D105" s="10">
        <v>28531</v>
      </c>
      <c r="E105" s="10">
        <v>595</v>
      </c>
      <c r="F105" s="11">
        <f>D105-E105</f>
        <v>27936</v>
      </c>
      <c r="G105" s="12">
        <f>IF(E105&lt;&gt;0,(D105-E105)/E105*100,"-")</f>
        <v>4695.1260504201673</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17931</v>
      </c>
      <c r="E107" s="10">
        <v>1553</v>
      </c>
      <c r="F107" s="11">
        <f>D107-E107</f>
        <v>16378</v>
      </c>
      <c r="G107" s="12">
        <f>IF(E107&lt;&gt;0,(D107-E107)/E107*100,"-")</f>
        <v>1054.6039922730199</v>
      </c>
      <c r="H107" s="9" t="s">
        <v>51</v>
      </c>
    </row>
    <row r="108" spans="1:8" ht="27.55" x14ac:dyDescent="0.3">
      <c r="A108" s="8" t="s">
        <v>84</v>
      </c>
      <c r="B108" s="9" t="s">
        <v>175</v>
      </c>
      <c r="C108" s="9" t="s">
        <v>155</v>
      </c>
      <c r="D108" s="10">
        <v>15606</v>
      </c>
      <c r="E108" s="10">
        <v>2630</v>
      </c>
      <c r="F108" s="11">
        <f>D108-E108</f>
        <v>12976</v>
      </c>
      <c r="G108" s="12">
        <f>IF(E108&lt;&gt;0,(D108-E108)/E108*100,"-")</f>
        <v>493.38403041825092</v>
      </c>
      <c r="H108" s="9" t="s">
        <v>51</v>
      </c>
    </row>
    <row r="109" spans="1:8" ht="41.35" x14ac:dyDescent="0.3">
      <c r="A109" s="8" t="s">
        <v>84</v>
      </c>
      <c r="B109" s="9" t="s">
        <v>176</v>
      </c>
      <c r="C109" s="9" t="s">
        <v>155</v>
      </c>
      <c r="D109" s="10">
        <v>162300</v>
      </c>
      <c r="E109" s="10">
        <v>14804</v>
      </c>
      <c r="F109" s="11">
        <f>D109-E109</f>
        <v>147496</v>
      </c>
      <c r="G109" s="12">
        <f>IF(E109&lt;&gt;0,(D109-E109)/E109*100,"-")</f>
        <v>996.32531748176166</v>
      </c>
      <c r="H109" s="9" t="s">
        <v>177</v>
      </c>
    </row>
    <row r="110" spans="1:8" ht="27.55" x14ac:dyDescent="0.3">
      <c r="A110" s="8" t="s">
        <v>84</v>
      </c>
      <c r="B110" s="9" t="s">
        <v>178</v>
      </c>
      <c r="C110" s="9" t="s">
        <v>155</v>
      </c>
      <c r="D110" s="10">
        <v>28912</v>
      </c>
      <c r="E110" s="10">
        <v>0</v>
      </c>
      <c r="F110" s="11">
        <f>D110-E110</f>
        <v>28912</v>
      </c>
      <c r="G110" s="12" t="str">
        <f>IF(E110&lt;&gt;0,(D110-E110)/E110*100,"-")</f>
        <v>-</v>
      </c>
      <c r="H110" s="9" t="s">
        <v>51</v>
      </c>
    </row>
    <row r="111" spans="1:8" ht="27.55" x14ac:dyDescent="0.3">
      <c r="A111" s="8" t="s">
        <v>84</v>
      </c>
      <c r="B111" s="9" t="s">
        <v>179</v>
      </c>
      <c r="C111" s="9" t="s">
        <v>37</v>
      </c>
      <c r="D111" s="10">
        <v>2317</v>
      </c>
      <c r="E111" s="10">
        <v>0</v>
      </c>
      <c r="F111" s="11">
        <f>D111-E111</f>
        <v>2317</v>
      </c>
      <c r="G111" s="12" t="str">
        <f>IF(E111&lt;&gt;0,(D111-E111)/E111*100,"-")</f>
        <v>-</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22833</v>
      </c>
      <c r="E113" s="10">
        <v>0</v>
      </c>
      <c r="F113" s="11">
        <f t="shared" ref="F113:F119" si="14">D113-E113</f>
        <v>22833</v>
      </c>
      <c r="G113" s="12" t="str">
        <f t="shared" ref="G113:G119" si="15">IF(E113&lt;&gt;0,(D113-E113)/E113*100,"-")</f>
        <v>-</v>
      </c>
      <c r="H113" s="9" t="s">
        <v>183</v>
      </c>
    </row>
    <row r="114" spans="1:8" ht="41.35" x14ac:dyDescent="0.3">
      <c r="A114" s="8" t="s">
        <v>84</v>
      </c>
      <c r="B114" s="9" t="s">
        <v>184</v>
      </c>
      <c r="C114" s="9" t="s">
        <v>31</v>
      </c>
      <c r="D114" s="10">
        <v>29968</v>
      </c>
      <c r="E114" s="10">
        <v>560</v>
      </c>
      <c r="F114" s="11">
        <f t="shared" si="14"/>
        <v>29408</v>
      </c>
      <c r="G114" s="12">
        <f t="shared" si="15"/>
        <v>5251.4285714285716</v>
      </c>
      <c r="H114" s="9" t="s">
        <v>185</v>
      </c>
    </row>
    <row r="115" spans="1:8" ht="41.35" x14ac:dyDescent="0.3">
      <c r="A115" s="8" t="s">
        <v>84</v>
      </c>
      <c r="B115" s="9" t="s">
        <v>186</v>
      </c>
      <c r="C115" s="9" t="s">
        <v>49</v>
      </c>
      <c r="D115" s="10">
        <v>5494</v>
      </c>
      <c r="E115" s="10">
        <v>0</v>
      </c>
      <c r="F115" s="11">
        <f t="shared" si="14"/>
        <v>5494</v>
      </c>
      <c r="G115" s="12" t="str">
        <f t="shared" si="15"/>
        <v>-</v>
      </c>
      <c r="H115" s="9" t="s">
        <v>51</v>
      </c>
    </row>
    <row r="116" spans="1:8" ht="27.55" x14ac:dyDescent="0.3">
      <c r="A116" s="8" t="s">
        <v>84</v>
      </c>
      <c r="B116" s="9" t="s">
        <v>187</v>
      </c>
      <c r="C116" s="9" t="s">
        <v>49</v>
      </c>
      <c r="D116" s="10">
        <v>19536</v>
      </c>
      <c r="E116" s="10">
        <v>265</v>
      </c>
      <c r="F116" s="11">
        <f t="shared" si="14"/>
        <v>19271</v>
      </c>
      <c r="G116" s="12">
        <f t="shared" si="15"/>
        <v>7272.0754716981137</v>
      </c>
      <c r="H116" s="9" t="s">
        <v>188</v>
      </c>
    </row>
    <row r="117" spans="1:8" ht="27.55" x14ac:dyDescent="0.3">
      <c r="A117" s="8" t="s">
        <v>84</v>
      </c>
      <c r="B117" s="9" t="s">
        <v>189</v>
      </c>
      <c r="C117" s="9" t="s">
        <v>49</v>
      </c>
      <c r="D117" s="10">
        <v>10366</v>
      </c>
      <c r="E117" s="10">
        <v>0</v>
      </c>
      <c r="F117" s="11">
        <f t="shared" si="14"/>
        <v>10366</v>
      </c>
      <c r="G117" s="12" t="str">
        <f t="shared" si="15"/>
        <v>-</v>
      </c>
      <c r="H117" s="9" t="s">
        <v>51</v>
      </c>
    </row>
    <row r="118" spans="1:8" ht="27.55" x14ac:dyDescent="0.3">
      <c r="A118" s="8" t="s">
        <v>84</v>
      </c>
      <c r="B118" s="9" t="s">
        <v>190</v>
      </c>
      <c r="C118" s="9" t="s">
        <v>49</v>
      </c>
      <c r="D118" s="10">
        <v>2227</v>
      </c>
      <c r="E118" s="10">
        <v>0</v>
      </c>
      <c r="F118" s="11">
        <f t="shared" si="14"/>
        <v>2227</v>
      </c>
      <c r="G118" s="12" t="str">
        <f t="shared" si="15"/>
        <v>-</v>
      </c>
      <c r="H118" s="9" t="s">
        <v>191</v>
      </c>
    </row>
    <row r="119" spans="1:8" ht="27.55" x14ac:dyDescent="0.3">
      <c r="A119" s="8" t="s">
        <v>84</v>
      </c>
      <c r="B119" s="9" t="s">
        <v>192</v>
      </c>
      <c r="C119" s="9" t="s">
        <v>49</v>
      </c>
      <c r="D119" s="10">
        <v>29256</v>
      </c>
      <c r="E119" s="10">
        <v>225</v>
      </c>
      <c r="F119" s="11">
        <f t="shared" si="14"/>
        <v>29031</v>
      </c>
      <c r="G119" s="12">
        <f t="shared" si="15"/>
        <v>12902.666666666668</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74729</v>
      </c>
      <c r="E121" s="10">
        <v>14208</v>
      </c>
      <c r="F121" s="11">
        <f>D121-E121</f>
        <v>60521</v>
      </c>
      <c r="G121" s="12">
        <f>IF(E121&lt;&gt;0,(D121-E121)/E121*100,"-")</f>
        <v>425.9642454954955</v>
      </c>
      <c r="H121" s="9" t="s">
        <v>196</v>
      </c>
    </row>
    <row r="122" spans="1:8" ht="27.55" x14ac:dyDescent="0.3">
      <c r="A122" s="8" t="s">
        <v>84</v>
      </c>
      <c r="B122" s="9" t="s">
        <v>197</v>
      </c>
      <c r="C122" s="9" t="s">
        <v>49</v>
      </c>
      <c r="D122" s="10">
        <v>85012</v>
      </c>
      <c r="E122" s="10">
        <v>13224</v>
      </c>
      <c r="F122" s="11">
        <f>D122-E122</f>
        <v>71788</v>
      </c>
      <c r="G122" s="12">
        <f>IF(E122&lt;&gt;0,(D122-E122)/E122*100,"-")</f>
        <v>542.86146400483972</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5715</v>
      </c>
      <c r="E124" s="10">
        <v>0</v>
      </c>
      <c r="F124" s="11">
        <f t="shared" ref="F124:F132" si="16">D124-E124</f>
        <v>5715</v>
      </c>
      <c r="G124" s="12" t="str">
        <f t="shared" ref="G124:G132" si="17">IF(E124&lt;&gt;0,(D124-E124)/E124*100,"-")</f>
        <v>-</v>
      </c>
      <c r="H124" s="9" t="s">
        <v>202</v>
      </c>
    </row>
    <row r="125" spans="1:8" ht="27.55" x14ac:dyDescent="0.3">
      <c r="A125" s="8" t="s">
        <v>84</v>
      </c>
      <c r="B125" s="9" t="s">
        <v>203</v>
      </c>
      <c r="C125" s="9" t="s">
        <v>201</v>
      </c>
      <c r="D125" s="10">
        <v>70690</v>
      </c>
      <c r="E125" s="10">
        <v>5526</v>
      </c>
      <c r="F125" s="11">
        <f t="shared" si="16"/>
        <v>65164</v>
      </c>
      <c r="G125" s="12">
        <f t="shared" si="17"/>
        <v>1179.2254795512126</v>
      </c>
      <c r="H125" s="9" t="s">
        <v>204</v>
      </c>
    </row>
    <row r="126" spans="1:8" ht="27.55" x14ac:dyDescent="0.3">
      <c r="A126" s="8" t="s">
        <v>84</v>
      </c>
      <c r="B126" s="9" t="s">
        <v>205</v>
      </c>
      <c r="C126" s="9" t="s">
        <v>201</v>
      </c>
      <c r="D126" s="10">
        <v>28765</v>
      </c>
      <c r="E126" s="10">
        <v>1644</v>
      </c>
      <c r="F126" s="11">
        <f t="shared" si="16"/>
        <v>27121</v>
      </c>
      <c r="G126" s="12">
        <f t="shared" si="17"/>
        <v>1649.6958637469586</v>
      </c>
      <c r="H126" s="9" t="s">
        <v>206</v>
      </c>
    </row>
    <row r="127" spans="1:8" ht="27.55" x14ac:dyDescent="0.3">
      <c r="A127" s="8" t="s">
        <v>84</v>
      </c>
      <c r="B127" s="9" t="s">
        <v>207</v>
      </c>
      <c r="C127" s="9" t="s">
        <v>201</v>
      </c>
      <c r="D127" s="10">
        <v>2118</v>
      </c>
      <c r="E127" s="10">
        <v>0</v>
      </c>
      <c r="F127" s="11">
        <f t="shared" si="16"/>
        <v>2118</v>
      </c>
      <c r="G127" s="12" t="str">
        <f t="shared" si="17"/>
        <v>-</v>
      </c>
      <c r="H127" s="9" t="s">
        <v>51</v>
      </c>
    </row>
    <row r="128" spans="1:8" ht="27.55" x14ac:dyDescent="0.3">
      <c r="A128" s="8" t="s">
        <v>84</v>
      </c>
      <c r="B128" s="9" t="s">
        <v>208</v>
      </c>
      <c r="C128" s="9" t="s">
        <v>201</v>
      </c>
      <c r="D128" s="10">
        <v>31429</v>
      </c>
      <c r="E128" s="10">
        <v>0</v>
      </c>
      <c r="F128" s="11">
        <f t="shared" si="16"/>
        <v>31429</v>
      </c>
      <c r="G128" s="12" t="str">
        <f t="shared" si="17"/>
        <v>-</v>
      </c>
      <c r="H128" s="9" t="s">
        <v>209</v>
      </c>
    </row>
    <row r="129" spans="1:8" ht="41.35" x14ac:dyDescent="0.3">
      <c r="A129" s="8" t="s">
        <v>84</v>
      </c>
      <c r="B129" s="9" t="s">
        <v>210</v>
      </c>
      <c r="C129" s="9" t="s">
        <v>201</v>
      </c>
      <c r="D129" s="10">
        <v>4328</v>
      </c>
      <c r="E129" s="10">
        <v>0</v>
      </c>
      <c r="F129" s="11">
        <f t="shared" si="16"/>
        <v>4328</v>
      </c>
      <c r="G129" s="12" t="str">
        <f t="shared" si="17"/>
        <v>-</v>
      </c>
      <c r="H129" s="9" t="s">
        <v>211</v>
      </c>
    </row>
    <row r="130" spans="1:8" ht="27.55" x14ac:dyDescent="0.3">
      <c r="A130" s="8" t="s">
        <v>84</v>
      </c>
      <c r="B130" s="9" t="s">
        <v>212</v>
      </c>
      <c r="C130" s="9" t="s">
        <v>201</v>
      </c>
      <c r="D130" s="10">
        <v>45402</v>
      </c>
      <c r="E130" s="10">
        <v>921</v>
      </c>
      <c r="F130" s="11">
        <f t="shared" si="16"/>
        <v>44481</v>
      </c>
      <c r="G130" s="12">
        <f t="shared" si="17"/>
        <v>4829.6416938110751</v>
      </c>
      <c r="H130" s="9" t="s">
        <v>213</v>
      </c>
    </row>
    <row r="131" spans="1:8" ht="27.55" x14ac:dyDescent="0.3">
      <c r="A131" s="8" t="s">
        <v>84</v>
      </c>
      <c r="B131" s="9" t="s">
        <v>214</v>
      </c>
      <c r="C131" s="9" t="s">
        <v>201</v>
      </c>
      <c r="D131" s="10">
        <v>41531</v>
      </c>
      <c r="E131" s="10">
        <v>298</v>
      </c>
      <c r="F131" s="11">
        <f t="shared" si="16"/>
        <v>41233</v>
      </c>
      <c r="G131" s="12">
        <f t="shared" si="17"/>
        <v>13836.577181208053</v>
      </c>
      <c r="H131" s="9" t="s">
        <v>191</v>
      </c>
    </row>
    <row r="132" spans="1:8" ht="41.35" x14ac:dyDescent="0.3">
      <c r="A132" s="8" t="s">
        <v>84</v>
      </c>
      <c r="B132" s="9" t="s">
        <v>215</v>
      </c>
      <c r="C132" s="9" t="s">
        <v>201</v>
      </c>
      <c r="D132" s="10">
        <v>26793</v>
      </c>
      <c r="E132" s="10">
        <v>4865</v>
      </c>
      <c r="F132" s="11">
        <f t="shared" si="16"/>
        <v>21928</v>
      </c>
      <c r="G132" s="12">
        <f t="shared" si="17"/>
        <v>450.72970195272353</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3205</v>
      </c>
      <c r="E134" s="10">
        <v>0</v>
      </c>
      <c r="F134" s="11">
        <f t="shared" ref="F134:F197" si="18">D134-E134</f>
        <v>3205</v>
      </c>
      <c r="G134" s="12" t="str">
        <f t="shared" ref="G134:G197" si="19">IF(E134&lt;&gt;0,(D134-E134)/E134*100,"-")</f>
        <v>-</v>
      </c>
      <c r="H134" s="9" t="s">
        <v>220</v>
      </c>
    </row>
    <row r="135" spans="1:8" ht="27.55" x14ac:dyDescent="0.3">
      <c r="A135" s="8" t="s">
        <v>84</v>
      </c>
      <c r="B135" s="9" t="s">
        <v>221</v>
      </c>
      <c r="C135" s="9" t="s">
        <v>219</v>
      </c>
      <c r="D135" s="10">
        <v>5471</v>
      </c>
      <c r="E135" s="10">
        <v>0</v>
      </c>
      <c r="F135" s="11">
        <f t="shared" si="18"/>
        <v>5471</v>
      </c>
      <c r="G135" s="12" t="str">
        <f t="shared" si="19"/>
        <v>-</v>
      </c>
      <c r="H135" s="9" t="s">
        <v>220</v>
      </c>
    </row>
    <row r="136" spans="1:8" ht="27.55" x14ac:dyDescent="0.3">
      <c r="A136" s="8" t="s">
        <v>84</v>
      </c>
      <c r="B136" s="9" t="s">
        <v>222</v>
      </c>
      <c r="C136" s="9" t="s">
        <v>219</v>
      </c>
      <c r="D136" s="10">
        <v>6264</v>
      </c>
      <c r="E136" s="10">
        <v>0</v>
      </c>
      <c r="F136" s="11">
        <f t="shared" si="18"/>
        <v>6264</v>
      </c>
      <c r="G136" s="12" t="str">
        <f t="shared" si="19"/>
        <v>-</v>
      </c>
      <c r="H136" s="9" t="s">
        <v>220</v>
      </c>
    </row>
    <row r="137" spans="1:8" ht="27.55" x14ac:dyDescent="0.3">
      <c r="A137" s="8" t="s">
        <v>84</v>
      </c>
      <c r="B137" s="9" t="s">
        <v>223</v>
      </c>
      <c r="C137" s="9" t="s">
        <v>219</v>
      </c>
      <c r="D137" s="10">
        <v>4132</v>
      </c>
      <c r="E137" s="10">
        <v>0</v>
      </c>
      <c r="F137" s="11">
        <f t="shared" si="18"/>
        <v>4132</v>
      </c>
      <c r="G137" s="12" t="str">
        <f t="shared" si="19"/>
        <v>-</v>
      </c>
      <c r="H137" s="9" t="s">
        <v>220</v>
      </c>
    </row>
    <row r="138" spans="1:8" ht="41.35" x14ac:dyDescent="0.3">
      <c r="A138" s="8" t="s">
        <v>224</v>
      </c>
      <c r="B138" s="9" t="s">
        <v>225</v>
      </c>
      <c r="C138" s="9" t="s">
        <v>87</v>
      </c>
      <c r="D138" s="10">
        <v>90000</v>
      </c>
      <c r="E138" s="10">
        <v>1860</v>
      </c>
      <c r="F138" s="11">
        <f t="shared" si="18"/>
        <v>88140</v>
      </c>
      <c r="G138" s="12">
        <f t="shared" si="19"/>
        <v>4738.7096774193551</v>
      </c>
      <c r="H138" s="9" t="s">
        <v>226</v>
      </c>
    </row>
    <row r="139" spans="1:8" ht="27.55" x14ac:dyDescent="0.3">
      <c r="A139" s="8" t="s">
        <v>224</v>
      </c>
      <c r="B139" s="9" t="s">
        <v>227</v>
      </c>
      <c r="C139" s="9" t="s">
        <v>87</v>
      </c>
      <c r="D139" s="10">
        <v>204000</v>
      </c>
      <c r="E139" s="10">
        <v>6900</v>
      </c>
      <c r="F139" s="11">
        <f t="shared" si="18"/>
        <v>197100</v>
      </c>
      <c r="G139" s="12">
        <f t="shared" si="19"/>
        <v>2856.521739130435</v>
      </c>
      <c r="H139" s="9" t="s">
        <v>228</v>
      </c>
    </row>
    <row r="140" spans="1:8" ht="27.55" x14ac:dyDescent="0.3">
      <c r="A140" s="8" t="s">
        <v>224</v>
      </c>
      <c r="B140" s="9" t="s">
        <v>229</v>
      </c>
      <c r="C140" s="9" t="s">
        <v>91</v>
      </c>
      <c r="D140" s="10">
        <v>4303</v>
      </c>
      <c r="E140" s="10">
        <v>0</v>
      </c>
      <c r="F140" s="11">
        <f t="shared" si="18"/>
        <v>4303</v>
      </c>
      <c r="G140" s="12" t="str">
        <f t="shared" si="19"/>
        <v>-</v>
      </c>
      <c r="H140" s="9" t="s">
        <v>51</v>
      </c>
    </row>
    <row r="141" spans="1:8" ht="27.55" x14ac:dyDescent="0.3">
      <c r="A141" s="8" t="s">
        <v>224</v>
      </c>
      <c r="B141" s="9" t="s">
        <v>230</v>
      </c>
      <c r="C141" s="9" t="s">
        <v>231</v>
      </c>
      <c r="D141" s="10">
        <v>487495</v>
      </c>
      <c r="E141" s="10">
        <v>97183</v>
      </c>
      <c r="F141" s="11">
        <f t="shared" si="18"/>
        <v>390312</v>
      </c>
      <c r="G141" s="12">
        <f t="shared" si="19"/>
        <v>401.6257987508103</v>
      </c>
      <c r="H141" s="9" t="s">
        <v>232</v>
      </c>
    </row>
    <row r="142" spans="1:8" ht="27.55" x14ac:dyDescent="0.3">
      <c r="A142" s="8" t="s">
        <v>224</v>
      </c>
      <c r="B142" s="9" t="s">
        <v>233</v>
      </c>
      <c r="C142" s="9" t="s">
        <v>231</v>
      </c>
      <c r="D142" s="10">
        <v>116151</v>
      </c>
      <c r="E142" s="10">
        <v>48687</v>
      </c>
      <c r="F142" s="11">
        <f t="shared" si="18"/>
        <v>67464</v>
      </c>
      <c r="G142" s="12">
        <f t="shared" si="19"/>
        <v>138.566763201676</v>
      </c>
      <c r="H142" s="9" t="s">
        <v>232</v>
      </c>
    </row>
    <row r="143" spans="1:8" ht="27.55" x14ac:dyDescent="0.3">
      <c r="A143" s="8" t="s">
        <v>224</v>
      </c>
      <c r="B143" s="9" t="s">
        <v>234</v>
      </c>
      <c r="C143" s="9" t="s">
        <v>231</v>
      </c>
      <c r="D143" s="10">
        <v>263359</v>
      </c>
      <c r="E143" s="10">
        <v>133065</v>
      </c>
      <c r="F143" s="11">
        <f t="shared" si="18"/>
        <v>130294</v>
      </c>
      <c r="G143" s="12">
        <f t="shared" si="19"/>
        <v>97.917559087663918</v>
      </c>
      <c r="H143" s="9" t="s">
        <v>232</v>
      </c>
    </row>
    <row r="144" spans="1:8" ht="27.55" x14ac:dyDescent="0.3">
      <c r="A144" s="8" t="s">
        <v>224</v>
      </c>
      <c r="B144" s="9" t="s">
        <v>235</v>
      </c>
      <c r="C144" s="9" t="s">
        <v>91</v>
      </c>
      <c r="D144" s="10">
        <v>7468</v>
      </c>
      <c r="E144" s="10">
        <v>0</v>
      </c>
      <c r="F144" s="11">
        <f t="shared" si="18"/>
        <v>7468</v>
      </c>
      <c r="G144" s="12" t="str">
        <f t="shared" si="19"/>
        <v>-</v>
      </c>
      <c r="H144" s="9" t="s">
        <v>51</v>
      </c>
    </row>
    <row r="145" spans="1:8" ht="27.55" x14ac:dyDescent="0.3">
      <c r="A145" s="8" t="s">
        <v>224</v>
      </c>
      <c r="B145" s="9" t="s">
        <v>236</v>
      </c>
      <c r="C145" s="9" t="s">
        <v>91</v>
      </c>
      <c r="D145" s="10">
        <v>19346</v>
      </c>
      <c r="E145" s="10">
        <v>0</v>
      </c>
      <c r="F145" s="11">
        <f t="shared" si="18"/>
        <v>19346</v>
      </c>
      <c r="G145" s="12" t="str">
        <f t="shared" si="19"/>
        <v>-</v>
      </c>
      <c r="H145" s="9" t="s">
        <v>237</v>
      </c>
    </row>
    <row r="146" spans="1:8" ht="27.55" x14ac:dyDescent="0.3">
      <c r="A146" s="8" t="s">
        <v>224</v>
      </c>
      <c r="B146" s="9" t="s">
        <v>238</v>
      </c>
      <c r="C146" s="9" t="s">
        <v>91</v>
      </c>
      <c r="D146" s="10">
        <v>5990</v>
      </c>
      <c r="E146" s="10">
        <v>0</v>
      </c>
      <c r="F146" s="11">
        <f t="shared" si="18"/>
        <v>5990</v>
      </c>
      <c r="G146" s="12" t="str">
        <f t="shared" si="19"/>
        <v>-</v>
      </c>
      <c r="H146" s="9" t="s">
        <v>237</v>
      </c>
    </row>
    <row r="147" spans="1:8" ht="27.55" x14ac:dyDescent="0.3">
      <c r="A147" s="8" t="s">
        <v>224</v>
      </c>
      <c r="B147" s="9" t="s">
        <v>239</v>
      </c>
      <c r="C147" s="9" t="s">
        <v>91</v>
      </c>
      <c r="D147" s="10">
        <v>7358</v>
      </c>
      <c r="E147" s="10">
        <v>0</v>
      </c>
      <c r="F147" s="11">
        <f t="shared" si="18"/>
        <v>7358</v>
      </c>
      <c r="G147" s="12" t="str">
        <f t="shared" si="19"/>
        <v>-</v>
      </c>
      <c r="H147" s="9" t="s">
        <v>240</v>
      </c>
    </row>
    <row r="148" spans="1:8" ht="27.55" x14ac:dyDescent="0.3">
      <c r="A148" s="8" t="s">
        <v>224</v>
      </c>
      <c r="B148" s="9" t="s">
        <v>241</v>
      </c>
      <c r="C148" s="9" t="s">
        <v>34</v>
      </c>
      <c r="D148" s="10">
        <v>49894</v>
      </c>
      <c r="E148" s="10">
        <v>0</v>
      </c>
      <c r="F148" s="11">
        <f t="shared" si="18"/>
        <v>49894</v>
      </c>
      <c r="G148" s="12" t="str">
        <f t="shared" si="19"/>
        <v>-</v>
      </c>
      <c r="H148" s="9" t="s">
        <v>116</v>
      </c>
    </row>
    <row r="149" spans="1:8" ht="27.55" x14ac:dyDescent="0.3">
      <c r="A149" s="8" t="s">
        <v>224</v>
      </c>
      <c r="B149" s="9" t="s">
        <v>242</v>
      </c>
      <c r="C149" s="9" t="s">
        <v>231</v>
      </c>
      <c r="D149" s="10">
        <v>46880</v>
      </c>
      <c r="E149" s="10">
        <v>16329</v>
      </c>
      <c r="F149" s="11">
        <f t="shared" si="18"/>
        <v>30551</v>
      </c>
      <c r="G149" s="12">
        <f t="shared" si="19"/>
        <v>187.09657664278279</v>
      </c>
      <c r="H149" s="9" t="s">
        <v>232</v>
      </c>
    </row>
    <row r="150" spans="1:8" ht="41.35" x14ac:dyDescent="0.3">
      <c r="A150" s="8" t="s">
        <v>224</v>
      </c>
      <c r="B150" s="9" t="s">
        <v>243</v>
      </c>
      <c r="C150" s="9" t="s">
        <v>46</v>
      </c>
      <c r="D150" s="10">
        <v>16200</v>
      </c>
      <c r="E150" s="10">
        <v>0</v>
      </c>
      <c r="F150" s="11">
        <f t="shared" si="18"/>
        <v>16200</v>
      </c>
      <c r="G150" s="12" t="str">
        <f t="shared" si="19"/>
        <v>-</v>
      </c>
      <c r="H150" s="9" t="s">
        <v>244</v>
      </c>
    </row>
    <row r="151" spans="1:8" ht="27.55" x14ac:dyDescent="0.3">
      <c r="A151" s="8" t="s">
        <v>224</v>
      </c>
      <c r="B151" s="9" t="s">
        <v>245</v>
      </c>
      <c r="C151" s="9" t="s">
        <v>28</v>
      </c>
      <c r="D151" s="10">
        <v>6808</v>
      </c>
      <c r="E151" s="10">
        <v>744</v>
      </c>
      <c r="F151" s="11">
        <f t="shared" si="18"/>
        <v>6064</v>
      </c>
      <c r="G151" s="12">
        <f t="shared" si="19"/>
        <v>815.05376344086017</v>
      </c>
      <c r="H151" s="9" t="s">
        <v>246</v>
      </c>
    </row>
    <row r="152" spans="1:8" ht="27.55" x14ac:dyDescent="0.3">
      <c r="A152" s="8" t="s">
        <v>224</v>
      </c>
      <c r="B152" s="9" t="s">
        <v>247</v>
      </c>
      <c r="C152" s="9" t="s">
        <v>248</v>
      </c>
      <c r="D152" s="10">
        <v>99345</v>
      </c>
      <c r="E152" s="10">
        <v>18123</v>
      </c>
      <c r="F152" s="11">
        <f t="shared" si="18"/>
        <v>81222</v>
      </c>
      <c r="G152" s="12">
        <f t="shared" si="19"/>
        <v>448.17083264360207</v>
      </c>
      <c r="H152" s="9" t="s">
        <v>249</v>
      </c>
    </row>
    <row r="153" spans="1:8" ht="27.55" x14ac:dyDescent="0.3">
      <c r="A153" s="8" t="s">
        <v>224</v>
      </c>
      <c r="B153" s="9" t="s">
        <v>250</v>
      </c>
      <c r="C153" s="9" t="s">
        <v>87</v>
      </c>
      <c r="D153" s="10">
        <v>235000</v>
      </c>
      <c r="E153" s="10">
        <v>7000</v>
      </c>
      <c r="F153" s="11">
        <f t="shared" si="18"/>
        <v>228000</v>
      </c>
      <c r="G153" s="12">
        <f t="shared" si="19"/>
        <v>3257.1428571428569</v>
      </c>
      <c r="H153" s="9" t="s">
        <v>251</v>
      </c>
    </row>
    <row r="154" spans="1:8" ht="27.55" x14ac:dyDescent="0.3">
      <c r="A154" s="8" t="s">
        <v>224</v>
      </c>
      <c r="B154" s="9" t="s">
        <v>252</v>
      </c>
      <c r="C154" s="9" t="s">
        <v>141</v>
      </c>
      <c r="D154" s="10">
        <v>115063</v>
      </c>
      <c r="E154" s="10">
        <v>3657</v>
      </c>
      <c r="F154" s="11">
        <f t="shared" si="18"/>
        <v>111406</v>
      </c>
      <c r="G154" s="12">
        <f t="shared" si="19"/>
        <v>3046.3768115942025</v>
      </c>
      <c r="H154" s="9" t="s">
        <v>253</v>
      </c>
    </row>
    <row r="155" spans="1:8" ht="55.1" x14ac:dyDescent="0.3">
      <c r="A155" s="8" t="s">
        <v>224</v>
      </c>
      <c r="B155" s="9" t="s">
        <v>254</v>
      </c>
      <c r="C155" s="9" t="s">
        <v>109</v>
      </c>
      <c r="D155" s="10">
        <v>11293</v>
      </c>
      <c r="E155" s="10">
        <v>0</v>
      </c>
      <c r="F155" s="11">
        <f t="shared" si="18"/>
        <v>11293</v>
      </c>
      <c r="G155" s="12" t="str">
        <f t="shared" si="19"/>
        <v>-</v>
      </c>
      <c r="H155" s="9" t="s">
        <v>255</v>
      </c>
    </row>
    <row r="156" spans="1:8" ht="41.35" x14ac:dyDescent="0.3">
      <c r="A156" s="8" t="s">
        <v>256</v>
      </c>
      <c r="B156" s="9" t="s">
        <v>257</v>
      </c>
      <c r="C156" s="9" t="s">
        <v>34</v>
      </c>
      <c r="D156" s="10">
        <v>1683</v>
      </c>
      <c r="E156" s="10">
        <v>4</v>
      </c>
      <c r="F156" s="11">
        <f t="shared" si="18"/>
        <v>1679</v>
      </c>
      <c r="G156" s="12">
        <f t="shared" si="19"/>
        <v>41975</v>
      </c>
      <c r="H156" s="9" t="s">
        <v>51</v>
      </c>
    </row>
    <row r="157" spans="1:8" ht="41.35" x14ac:dyDescent="0.3">
      <c r="A157" s="8" t="s">
        <v>256</v>
      </c>
      <c r="B157" s="9" t="s">
        <v>258</v>
      </c>
      <c r="C157" s="9" t="s">
        <v>34</v>
      </c>
      <c r="D157" s="10">
        <v>1754</v>
      </c>
      <c r="E157" s="10">
        <v>0</v>
      </c>
      <c r="F157" s="11">
        <f t="shared" si="18"/>
        <v>1754</v>
      </c>
      <c r="G157" s="12" t="str">
        <f t="shared" si="19"/>
        <v>-</v>
      </c>
      <c r="H157" s="9" t="s">
        <v>51</v>
      </c>
    </row>
    <row r="158" spans="1:8" ht="41.35" x14ac:dyDescent="0.3">
      <c r="A158" s="8" t="s">
        <v>256</v>
      </c>
      <c r="B158" s="9" t="s">
        <v>259</v>
      </c>
      <c r="C158" s="9" t="s">
        <v>37</v>
      </c>
      <c r="D158" s="10">
        <v>47932</v>
      </c>
      <c r="E158" s="10">
        <v>888</v>
      </c>
      <c r="F158" s="11">
        <f t="shared" si="18"/>
        <v>47044</v>
      </c>
      <c r="G158" s="12">
        <f t="shared" si="19"/>
        <v>5297.7477477477478</v>
      </c>
      <c r="H158" s="9" t="s">
        <v>51</v>
      </c>
    </row>
    <row r="159" spans="1:8" ht="41.35" x14ac:dyDescent="0.3">
      <c r="A159" s="8" t="s">
        <v>256</v>
      </c>
      <c r="B159" s="9" t="s">
        <v>260</v>
      </c>
      <c r="C159" s="9" t="s">
        <v>49</v>
      </c>
      <c r="D159" s="10">
        <v>7724</v>
      </c>
      <c r="E159" s="10">
        <v>0</v>
      </c>
      <c r="F159" s="11">
        <f t="shared" si="18"/>
        <v>7724</v>
      </c>
      <c r="G159" s="12" t="str">
        <f t="shared" si="19"/>
        <v>-</v>
      </c>
      <c r="H159" s="9" t="s">
        <v>51</v>
      </c>
    </row>
    <row r="160" spans="1:8" ht="41.35" x14ac:dyDescent="0.3">
      <c r="A160" s="8" t="s">
        <v>256</v>
      </c>
      <c r="B160" s="9" t="s">
        <v>261</v>
      </c>
      <c r="C160" s="9" t="s">
        <v>87</v>
      </c>
      <c r="D160" s="10">
        <v>20228</v>
      </c>
      <c r="E160" s="10">
        <v>0</v>
      </c>
      <c r="F160" s="11">
        <f t="shared" si="18"/>
        <v>20228</v>
      </c>
      <c r="G160" s="12" t="str">
        <f t="shared" si="19"/>
        <v>-</v>
      </c>
      <c r="H160" s="9" t="s">
        <v>51</v>
      </c>
    </row>
    <row r="161" spans="1:8" ht="41.35" x14ac:dyDescent="0.3">
      <c r="A161" s="8" t="s">
        <v>256</v>
      </c>
      <c r="B161" s="9" t="s">
        <v>262</v>
      </c>
      <c r="C161" s="9" t="s">
        <v>87</v>
      </c>
      <c r="D161" s="10">
        <v>19328</v>
      </c>
      <c r="E161" s="10">
        <v>0</v>
      </c>
      <c r="F161" s="11">
        <f t="shared" si="18"/>
        <v>19328</v>
      </c>
      <c r="G161" s="12" t="str">
        <f t="shared" si="19"/>
        <v>-</v>
      </c>
      <c r="H161" s="9" t="s">
        <v>51</v>
      </c>
    </row>
    <row r="162" spans="1:8" ht="41.35" x14ac:dyDescent="0.3">
      <c r="A162" s="8" t="s">
        <v>256</v>
      </c>
      <c r="B162" s="9" t="s">
        <v>263</v>
      </c>
      <c r="C162" s="9" t="s">
        <v>91</v>
      </c>
      <c r="D162" s="10">
        <v>25178</v>
      </c>
      <c r="E162" s="10">
        <v>718</v>
      </c>
      <c r="F162" s="11">
        <f t="shared" si="18"/>
        <v>24460</v>
      </c>
      <c r="G162" s="12">
        <f t="shared" si="19"/>
        <v>3406.685236768802</v>
      </c>
      <c r="H162" s="9" t="s">
        <v>51</v>
      </c>
    </row>
    <row r="163" spans="1:8" ht="27.55" x14ac:dyDescent="0.3">
      <c r="A163" s="8" t="s">
        <v>256</v>
      </c>
      <c r="B163" s="9" t="s">
        <v>264</v>
      </c>
      <c r="C163" s="9" t="s">
        <v>91</v>
      </c>
      <c r="D163" s="10">
        <v>5004</v>
      </c>
      <c r="E163" s="10">
        <v>0</v>
      </c>
      <c r="F163" s="11">
        <f t="shared" si="18"/>
        <v>5004</v>
      </c>
      <c r="G163" s="12" t="str">
        <f t="shared" si="19"/>
        <v>-</v>
      </c>
      <c r="H163" s="9" t="s">
        <v>51</v>
      </c>
    </row>
    <row r="164" spans="1:8" ht="27.55" x14ac:dyDescent="0.3">
      <c r="A164" s="8" t="s">
        <v>256</v>
      </c>
      <c r="B164" s="9" t="s">
        <v>265</v>
      </c>
      <c r="C164" s="9" t="s">
        <v>91</v>
      </c>
      <c r="D164" s="10">
        <v>9449</v>
      </c>
      <c r="E164" s="10">
        <v>0</v>
      </c>
      <c r="F164" s="11">
        <f t="shared" si="18"/>
        <v>9449</v>
      </c>
      <c r="G164" s="12" t="str">
        <f t="shared" si="19"/>
        <v>-</v>
      </c>
      <c r="H164" s="9" t="s">
        <v>51</v>
      </c>
    </row>
    <row r="165" spans="1:8" ht="41.35" x14ac:dyDescent="0.3">
      <c r="A165" s="8" t="s">
        <v>256</v>
      </c>
      <c r="B165" s="9" t="s">
        <v>266</v>
      </c>
      <c r="C165" s="9" t="s">
        <v>231</v>
      </c>
      <c r="D165" s="10">
        <v>21105</v>
      </c>
      <c r="E165" s="10">
        <v>0</v>
      </c>
      <c r="F165" s="11">
        <f t="shared" si="18"/>
        <v>21105</v>
      </c>
      <c r="G165" s="12" t="str">
        <f t="shared" si="19"/>
        <v>-</v>
      </c>
      <c r="H165" s="9" t="s">
        <v>51</v>
      </c>
    </row>
    <row r="166" spans="1:8" ht="41.35" x14ac:dyDescent="0.3">
      <c r="A166" s="8" t="s">
        <v>256</v>
      </c>
      <c r="B166" s="9" t="s">
        <v>267</v>
      </c>
      <c r="C166" s="9" t="s">
        <v>46</v>
      </c>
      <c r="D166" s="10">
        <v>8888</v>
      </c>
      <c r="E166" s="10">
        <v>114</v>
      </c>
      <c r="F166" s="11">
        <f t="shared" si="18"/>
        <v>8774</v>
      </c>
      <c r="G166" s="12">
        <f t="shared" si="19"/>
        <v>7696.4912280701756</v>
      </c>
      <c r="H166" s="9" t="s">
        <v>51</v>
      </c>
    </row>
    <row r="167" spans="1:8" ht="41.35" x14ac:dyDescent="0.3">
      <c r="A167" s="8" t="s">
        <v>256</v>
      </c>
      <c r="B167" s="9" t="s">
        <v>268</v>
      </c>
      <c r="C167" s="9" t="s">
        <v>46</v>
      </c>
      <c r="D167" s="10">
        <v>14056</v>
      </c>
      <c r="E167" s="10">
        <v>373</v>
      </c>
      <c r="F167" s="11">
        <f t="shared" si="18"/>
        <v>13683</v>
      </c>
      <c r="G167" s="12">
        <f t="shared" si="19"/>
        <v>3668.3646112600536</v>
      </c>
      <c r="H167" s="9" t="s">
        <v>51</v>
      </c>
    </row>
    <row r="168" spans="1:8" ht="41.35" x14ac:dyDescent="0.3">
      <c r="A168" s="8" t="s">
        <v>256</v>
      </c>
      <c r="B168" s="9" t="s">
        <v>269</v>
      </c>
      <c r="C168" s="9" t="s">
        <v>28</v>
      </c>
      <c r="D168" s="10">
        <v>2989</v>
      </c>
      <c r="E168" s="10">
        <v>738</v>
      </c>
      <c r="F168" s="11">
        <f t="shared" si="18"/>
        <v>2251</v>
      </c>
      <c r="G168" s="12">
        <f t="shared" si="19"/>
        <v>305.01355013550136</v>
      </c>
      <c r="H168" s="9" t="s">
        <v>51</v>
      </c>
    </row>
    <row r="169" spans="1:8" ht="27.55" x14ac:dyDescent="0.3">
      <c r="A169" s="8" t="s">
        <v>256</v>
      </c>
      <c r="B169" s="9" t="s">
        <v>270</v>
      </c>
      <c r="C169" s="9" t="s">
        <v>28</v>
      </c>
      <c r="D169" s="10">
        <v>6229</v>
      </c>
      <c r="E169" s="10">
        <v>0</v>
      </c>
      <c r="F169" s="11">
        <f t="shared" si="18"/>
        <v>6229</v>
      </c>
      <c r="G169" s="12" t="str">
        <f t="shared" si="19"/>
        <v>-</v>
      </c>
      <c r="H169" s="9" t="s">
        <v>51</v>
      </c>
    </row>
    <row r="170" spans="1:8" ht="27.55" x14ac:dyDescent="0.3">
      <c r="A170" s="8" t="s">
        <v>256</v>
      </c>
      <c r="B170" s="9" t="s">
        <v>271</v>
      </c>
      <c r="C170" s="9" t="s">
        <v>28</v>
      </c>
      <c r="D170" s="10">
        <v>89887</v>
      </c>
      <c r="E170" s="10">
        <v>0</v>
      </c>
      <c r="F170" s="11">
        <f t="shared" si="18"/>
        <v>89887</v>
      </c>
      <c r="G170" s="12" t="str">
        <f t="shared" si="19"/>
        <v>-</v>
      </c>
      <c r="H170" s="9" t="s">
        <v>51</v>
      </c>
    </row>
    <row r="171" spans="1:8" ht="41.35" x14ac:dyDescent="0.3">
      <c r="A171" s="8" t="s">
        <v>256</v>
      </c>
      <c r="B171" s="9" t="s">
        <v>272</v>
      </c>
      <c r="C171" s="9" t="s">
        <v>28</v>
      </c>
      <c r="D171" s="10">
        <v>2228</v>
      </c>
      <c r="E171" s="10">
        <v>0</v>
      </c>
      <c r="F171" s="11">
        <f t="shared" si="18"/>
        <v>2228</v>
      </c>
      <c r="G171" s="12" t="str">
        <f t="shared" si="19"/>
        <v>-</v>
      </c>
      <c r="H171" s="9" t="s">
        <v>273</v>
      </c>
    </row>
    <row r="172" spans="1:8" ht="41.35" x14ac:dyDescent="0.3">
      <c r="A172" s="8" t="s">
        <v>256</v>
      </c>
      <c r="B172" s="9" t="s">
        <v>274</v>
      </c>
      <c r="C172" s="9" t="s">
        <v>49</v>
      </c>
      <c r="D172" s="10">
        <v>12600</v>
      </c>
      <c r="E172" s="10">
        <v>0</v>
      </c>
      <c r="F172" s="11">
        <f t="shared" si="18"/>
        <v>12600</v>
      </c>
      <c r="G172" s="12" t="str">
        <f t="shared" si="19"/>
        <v>-</v>
      </c>
      <c r="H172" s="9" t="s">
        <v>51</v>
      </c>
    </row>
    <row r="173" spans="1:8" ht="41.35" x14ac:dyDescent="0.3">
      <c r="A173" s="8" t="s">
        <v>256</v>
      </c>
      <c r="B173" s="9" t="s">
        <v>275</v>
      </c>
      <c r="C173" s="9" t="s">
        <v>109</v>
      </c>
      <c r="D173" s="10">
        <v>7155</v>
      </c>
      <c r="E173" s="10">
        <v>0</v>
      </c>
      <c r="F173" s="11">
        <f t="shared" si="18"/>
        <v>7155</v>
      </c>
      <c r="G173" s="12" t="str">
        <f t="shared" si="19"/>
        <v>-</v>
      </c>
      <c r="H173" s="9" t="s">
        <v>51</v>
      </c>
    </row>
    <row r="174" spans="1:8" ht="27.55" x14ac:dyDescent="0.3">
      <c r="A174" s="8" t="s">
        <v>256</v>
      </c>
      <c r="B174" s="9" t="s">
        <v>276</v>
      </c>
      <c r="C174" s="9" t="s">
        <v>141</v>
      </c>
      <c r="D174" s="10">
        <v>416</v>
      </c>
      <c r="E174" s="10">
        <v>0</v>
      </c>
      <c r="F174" s="11">
        <f t="shared" si="18"/>
        <v>416</v>
      </c>
      <c r="G174" s="12" t="str">
        <f t="shared" si="19"/>
        <v>-</v>
      </c>
      <c r="H174" s="9" t="s">
        <v>51</v>
      </c>
    </row>
    <row r="175" spans="1:8" ht="27.55" x14ac:dyDescent="0.3">
      <c r="A175" s="8" t="s">
        <v>277</v>
      </c>
      <c r="B175" s="9" t="s">
        <v>278</v>
      </c>
      <c r="C175" s="9" t="s">
        <v>109</v>
      </c>
      <c r="D175" s="10">
        <v>20476</v>
      </c>
      <c r="E175" s="10">
        <v>0</v>
      </c>
      <c r="F175" s="11">
        <f t="shared" si="18"/>
        <v>20476</v>
      </c>
      <c r="G175" s="12" t="str">
        <f t="shared" si="19"/>
        <v>-</v>
      </c>
      <c r="H175" s="9" t="s">
        <v>51</v>
      </c>
    </row>
    <row r="176" spans="1:8" ht="41.35" x14ac:dyDescent="0.3">
      <c r="A176" s="8" t="s">
        <v>277</v>
      </c>
      <c r="B176" s="9" t="s">
        <v>279</v>
      </c>
      <c r="C176" s="9" t="s">
        <v>231</v>
      </c>
      <c r="D176" s="10">
        <v>176084</v>
      </c>
      <c r="E176" s="10">
        <v>170297</v>
      </c>
      <c r="F176" s="11">
        <f t="shared" si="18"/>
        <v>5787</v>
      </c>
      <c r="G176" s="12">
        <f t="shared" si="19"/>
        <v>3.3981808252640975</v>
      </c>
      <c r="H176" s="9" t="s">
        <v>232</v>
      </c>
    </row>
    <row r="177" spans="1:8" ht="27.55" x14ac:dyDescent="0.3">
      <c r="A177" s="8" t="s">
        <v>277</v>
      </c>
      <c r="B177" s="9" t="s">
        <v>280</v>
      </c>
      <c r="C177" s="9" t="s">
        <v>141</v>
      </c>
      <c r="D177" s="10">
        <v>22200</v>
      </c>
      <c r="E177" s="10">
        <v>0</v>
      </c>
      <c r="F177" s="11">
        <f t="shared" si="18"/>
        <v>22200</v>
      </c>
      <c r="G177" s="12" t="str">
        <f t="shared" si="19"/>
        <v>-</v>
      </c>
      <c r="H177" s="9" t="s">
        <v>51</v>
      </c>
    </row>
    <row r="178" spans="1:8" ht="27.55" x14ac:dyDescent="0.3">
      <c r="A178" s="8" t="s">
        <v>277</v>
      </c>
      <c r="B178" s="9" t="s">
        <v>281</v>
      </c>
      <c r="C178" s="9" t="s">
        <v>141</v>
      </c>
      <c r="D178" s="10">
        <v>225</v>
      </c>
      <c r="E178" s="10">
        <v>0</v>
      </c>
      <c r="F178" s="11">
        <f t="shared" si="18"/>
        <v>225</v>
      </c>
      <c r="G178" s="12" t="str">
        <f t="shared" si="19"/>
        <v>-</v>
      </c>
      <c r="H178" s="9" t="s">
        <v>51</v>
      </c>
    </row>
    <row r="179" spans="1:8" ht="27.55" x14ac:dyDescent="0.3">
      <c r="A179" s="8" t="s">
        <v>277</v>
      </c>
      <c r="B179" s="9" t="s">
        <v>282</v>
      </c>
      <c r="C179" s="9" t="s">
        <v>41</v>
      </c>
      <c r="D179" s="10">
        <v>11633</v>
      </c>
      <c r="E179" s="10">
        <v>0</v>
      </c>
      <c r="F179" s="11">
        <f t="shared" si="18"/>
        <v>11633</v>
      </c>
      <c r="G179" s="12" t="str">
        <f t="shared" si="19"/>
        <v>-</v>
      </c>
      <c r="H179" s="9" t="s">
        <v>51</v>
      </c>
    </row>
    <row r="180" spans="1:8" ht="27.55" x14ac:dyDescent="0.3">
      <c r="A180" s="8" t="s">
        <v>277</v>
      </c>
      <c r="B180" s="9" t="s">
        <v>283</v>
      </c>
      <c r="C180" s="9" t="s">
        <v>155</v>
      </c>
      <c r="D180" s="10">
        <v>3135</v>
      </c>
      <c r="E180" s="10">
        <v>0</v>
      </c>
      <c r="F180" s="11">
        <f t="shared" si="18"/>
        <v>3135</v>
      </c>
      <c r="G180" s="12" t="str">
        <f t="shared" si="19"/>
        <v>-</v>
      </c>
      <c r="H180" s="9" t="s">
        <v>51</v>
      </c>
    </row>
    <row r="181" spans="1:8" ht="27.55" x14ac:dyDescent="0.3">
      <c r="A181" s="8" t="s">
        <v>284</v>
      </c>
      <c r="B181" s="9" t="s">
        <v>285</v>
      </c>
      <c r="C181" s="9" t="s">
        <v>91</v>
      </c>
      <c r="D181" s="10">
        <v>53333</v>
      </c>
      <c r="E181" s="10">
        <v>0</v>
      </c>
      <c r="F181" s="11">
        <f t="shared" si="18"/>
        <v>53333</v>
      </c>
      <c r="G181" s="12" t="str">
        <f t="shared" si="19"/>
        <v>-</v>
      </c>
      <c r="H181" s="9" t="s">
        <v>286</v>
      </c>
    </row>
    <row r="182" spans="1:8" ht="27.55" x14ac:dyDescent="0.3">
      <c r="A182" s="8" t="s">
        <v>284</v>
      </c>
      <c r="B182" s="9" t="s">
        <v>287</v>
      </c>
      <c r="C182" s="9" t="s">
        <v>46</v>
      </c>
      <c r="D182" s="10">
        <v>340592</v>
      </c>
      <c r="E182" s="10">
        <v>53587</v>
      </c>
      <c r="F182" s="11">
        <f t="shared" si="18"/>
        <v>287005</v>
      </c>
      <c r="G182" s="12">
        <f t="shared" si="19"/>
        <v>535.58698938175303</v>
      </c>
      <c r="H182" s="9" t="s">
        <v>288</v>
      </c>
    </row>
    <row r="183" spans="1:8" ht="27.55" x14ac:dyDescent="0.3">
      <c r="A183" s="8" t="s">
        <v>284</v>
      </c>
      <c r="B183" s="9" t="s">
        <v>289</v>
      </c>
      <c r="C183" s="9" t="s">
        <v>46</v>
      </c>
      <c r="D183" s="10">
        <v>7203</v>
      </c>
      <c r="E183" s="10">
        <v>0</v>
      </c>
      <c r="F183" s="11">
        <f t="shared" si="18"/>
        <v>7203</v>
      </c>
      <c r="G183" s="12" t="str">
        <f t="shared" si="19"/>
        <v>-</v>
      </c>
      <c r="H183" s="9" t="s">
        <v>51</v>
      </c>
    </row>
    <row r="184" spans="1:8" ht="27.55" x14ac:dyDescent="0.3">
      <c r="A184" s="8" t="s">
        <v>284</v>
      </c>
      <c r="B184" s="9" t="s">
        <v>290</v>
      </c>
      <c r="C184" s="9" t="s">
        <v>155</v>
      </c>
      <c r="D184" s="10">
        <v>15517</v>
      </c>
      <c r="E184" s="10">
        <v>0</v>
      </c>
      <c r="F184" s="11">
        <f t="shared" si="18"/>
        <v>15517</v>
      </c>
      <c r="G184" s="12" t="str">
        <f t="shared" si="19"/>
        <v>-</v>
      </c>
      <c r="H184" s="9" t="s">
        <v>51</v>
      </c>
    </row>
    <row r="185" spans="1:8" ht="27.55" x14ac:dyDescent="0.3">
      <c r="A185" s="8" t="s">
        <v>284</v>
      </c>
      <c r="B185" s="9" t="s">
        <v>291</v>
      </c>
      <c r="C185" s="9" t="s">
        <v>155</v>
      </c>
      <c r="D185" s="10">
        <v>5082</v>
      </c>
      <c r="E185" s="10">
        <v>0</v>
      </c>
      <c r="F185" s="11">
        <f t="shared" si="18"/>
        <v>5082</v>
      </c>
      <c r="G185" s="12" t="str">
        <f t="shared" si="19"/>
        <v>-</v>
      </c>
      <c r="H185" s="9" t="s">
        <v>292</v>
      </c>
    </row>
    <row r="186" spans="1:8" ht="27.55" x14ac:dyDescent="0.3">
      <c r="A186" s="8" t="s">
        <v>284</v>
      </c>
      <c r="B186" s="9" t="s">
        <v>293</v>
      </c>
      <c r="C186" s="9" t="s">
        <v>155</v>
      </c>
      <c r="D186" s="10">
        <v>10862</v>
      </c>
      <c r="E186" s="10">
        <v>0</v>
      </c>
      <c r="F186" s="11">
        <f t="shared" si="18"/>
        <v>10862</v>
      </c>
      <c r="G186" s="12" t="str">
        <f t="shared" si="19"/>
        <v>-</v>
      </c>
      <c r="H186" s="9" t="s">
        <v>294</v>
      </c>
    </row>
    <row r="187" spans="1:8" ht="41.35" x14ac:dyDescent="0.3">
      <c r="A187" s="8" t="s">
        <v>284</v>
      </c>
      <c r="B187" s="9" t="s">
        <v>295</v>
      </c>
      <c r="C187" s="9" t="s">
        <v>155</v>
      </c>
      <c r="D187" s="10">
        <v>12414</v>
      </c>
      <c r="E187" s="10">
        <v>0</v>
      </c>
      <c r="F187" s="11">
        <f t="shared" si="18"/>
        <v>12414</v>
      </c>
      <c r="G187" s="12" t="str">
        <f t="shared" si="19"/>
        <v>-</v>
      </c>
      <c r="H187" s="9" t="s">
        <v>294</v>
      </c>
    </row>
    <row r="188" spans="1:8" ht="27.55" x14ac:dyDescent="0.3">
      <c r="A188" s="8" t="s">
        <v>284</v>
      </c>
      <c r="B188" s="9" t="s">
        <v>296</v>
      </c>
      <c r="C188" s="9" t="s">
        <v>155</v>
      </c>
      <c r="D188" s="10">
        <v>31894</v>
      </c>
      <c r="E188" s="10">
        <v>0</v>
      </c>
      <c r="F188" s="11">
        <f t="shared" si="18"/>
        <v>31894</v>
      </c>
      <c r="G188" s="12" t="str">
        <f t="shared" si="19"/>
        <v>-</v>
      </c>
      <c r="H188" s="9" t="s">
        <v>51</v>
      </c>
    </row>
    <row r="189" spans="1:8" ht="27.55" x14ac:dyDescent="0.3">
      <c r="A189" s="8" t="s">
        <v>284</v>
      </c>
      <c r="B189" s="9" t="s">
        <v>297</v>
      </c>
      <c r="C189" s="9" t="s">
        <v>41</v>
      </c>
      <c r="D189" s="10">
        <v>25112</v>
      </c>
      <c r="E189" s="10">
        <v>0</v>
      </c>
      <c r="F189" s="11">
        <f t="shared" si="18"/>
        <v>25112</v>
      </c>
      <c r="G189" s="12" t="str">
        <f t="shared" si="19"/>
        <v>-</v>
      </c>
      <c r="H189" s="9" t="s">
        <v>51</v>
      </c>
    </row>
    <row r="190" spans="1:8" ht="27.55" x14ac:dyDescent="0.3">
      <c r="A190" s="8" t="s">
        <v>284</v>
      </c>
      <c r="B190" s="9" t="s">
        <v>298</v>
      </c>
      <c r="C190" s="9" t="s">
        <v>34</v>
      </c>
      <c r="D190" s="10">
        <v>11158</v>
      </c>
      <c r="E190" s="10">
        <v>0</v>
      </c>
      <c r="F190" s="11">
        <f t="shared" si="18"/>
        <v>11158</v>
      </c>
      <c r="G190" s="12" t="str">
        <f t="shared" si="19"/>
        <v>-</v>
      </c>
      <c r="H190" s="9" t="s">
        <v>299</v>
      </c>
    </row>
    <row r="191" spans="1:8" ht="41.35" x14ac:dyDescent="0.3">
      <c r="A191" s="8" t="s">
        <v>284</v>
      </c>
      <c r="B191" s="9" t="s">
        <v>300</v>
      </c>
      <c r="C191" s="9" t="s">
        <v>41</v>
      </c>
      <c r="D191" s="10">
        <v>121821</v>
      </c>
      <c r="E191" s="10">
        <v>0</v>
      </c>
      <c r="F191" s="11">
        <f t="shared" si="18"/>
        <v>121821</v>
      </c>
      <c r="G191" s="12" t="str">
        <f t="shared" si="19"/>
        <v>-</v>
      </c>
      <c r="H191" s="9" t="s">
        <v>301</v>
      </c>
    </row>
    <row r="192" spans="1:8" ht="27.55" x14ac:dyDescent="0.3">
      <c r="A192" s="8" t="s">
        <v>284</v>
      </c>
      <c r="B192" s="9" t="s">
        <v>302</v>
      </c>
      <c r="C192" s="9" t="s">
        <v>41</v>
      </c>
      <c r="D192" s="10">
        <v>109086</v>
      </c>
      <c r="E192" s="10">
        <v>0</v>
      </c>
      <c r="F192" s="11">
        <f t="shared" si="18"/>
        <v>109086</v>
      </c>
      <c r="G192" s="12" t="str">
        <f t="shared" si="19"/>
        <v>-</v>
      </c>
      <c r="H192" s="9" t="s">
        <v>301</v>
      </c>
    </row>
    <row r="193" spans="1:8" ht="27.55" x14ac:dyDescent="0.3">
      <c r="A193" s="8" t="s">
        <v>284</v>
      </c>
      <c r="B193" s="9" t="s">
        <v>303</v>
      </c>
      <c r="C193" s="9" t="s">
        <v>41</v>
      </c>
      <c r="D193" s="10">
        <v>11971</v>
      </c>
      <c r="E193" s="10">
        <v>0</v>
      </c>
      <c r="F193" s="11">
        <f t="shared" si="18"/>
        <v>11971</v>
      </c>
      <c r="G193" s="12" t="str">
        <f t="shared" si="19"/>
        <v>-</v>
      </c>
      <c r="H193" s="9" t="s">
        <v>51</v>
      </c>
    </row>
    <row r="194" spans="1:8" ht="41.35" x14ac:dyDescent="0.3">
      <c r="A194" s="8" t="s">
        <v>304</v>
      </c>
      <c r="B194" s="9" t="s">
        <v>305</v>
      </c>
      <c r="C194" s="9" t="s">
        <v>49</v>
      </c>
      <c r="D194" s="10">
        <v>60699</v>
      </c>
      <c r="E194" s="10">
        <v>0</v>
      </c>
      <c r="F194" s="11">
        <f t="shared" si="18"/>
        <v>60699</v>
      </c>
      <c r="G194" s="12" t="str">
        <f t="shared" si="19"/>
        <v>-</v>
      </c>
      <c r="H194" s="9" t="s">
        <v>51</v>
      </c>
    </row>
    <row r="195" spans="1:8" ht="27.55" x14ac:dyDescent="0.3">
      <c r="A195" s="8" t="s">
        <v>304</v>
      </c>
      <c r="B195" s="9" t="s">
        <v>306</v>
      </c>
      <c r="C195" s="9" t="s">
        <v>41</v>
      </c>
      <c r="D195" s="10">
        <v>31582</v>
      </c>
      <c r="E195" s="10">
        <v>0</v>
      </c>
      <c r="F195" s="11">
        <f t="shared" si="18"/>
        <v>31582</v>
      </c>
      <c r="G195" s="12" t="str">
        <f t="shared" si="19"/>
        <v>-</v>
      </c>
      <c r="H195" s="9" t="s">
        <v>96</v>
      </c>
    </row>
    <row r="196" spans="1:8" ht="27.55" x14ac:dyDescent="0.3">
      <c r="A196" s="8" t="s">
        <v>304</v>
      </c>
      <c r="B196" s="9" t="s">
        <v>307</v>
      </c>
      <c r="C196" s="9" t="s">
        <v>49</v>
      </c>
      <c r="D196" s="10">
        <v>37762</v>
      </c>
      <c r="E196" s="10">
        <v>0</v>
      </c>
      <c r="F196" s="11">
        <f t="shared" si="18"/>
        <v>37762</v>
      </c>
      <c r="G196" s="12" t="str">
        <f t="shared" si="19"/>
        <v>-</v>
      </c>
      <c r="H196" s="9" t="s">
        <v>191</v>
      </c>
    </row>
    <row r="197" spans="1:8" ht="27.55" x14ac:dyDescent="0.3">
      <c r="A197" s="8" t="s">
        <v>304</v>
      </c>
      <c r="B197" s="9" t="s">
        <v>308</v>
      </c>
      <c r="C197" s="9" t="s">
        <v>12</v>
      </c>
      <c r="D197" s="10">
        <v>28804</v>
      </c>
      <c r="E197" s="10">
        <v>0</v>
      </c>
      <c r="F197" s="11">
        <f t="shared" si="18"/>
        <v>28804</v>
      </c>
      <c r="G197" s="12" t="str">
        <f t="shared" si="19"/>
        <v>-</v>
      </c>
      <c r="H197" s="9" t="s">
        <v>51</v>
      </c>
    </row>
    <row r="198" spans="1:8" ht="27.55" x14ac:dyDescent="0.3">
      <c r="A198" s="8" t="s">
        <v>304</v>
      </c>
      <c r="B198" s="9" t="s">
        <v>309</v>
      </c>
      <c r="C198" s="9" t="s">
        <v>12</v>
      </c>
      <c r="D198" s="10">
        <v>34214</v>
      </c>
      <c r="E198" s="10">
        <v>0</v>
      </c>
      <c r="F198" s="11">
        <f t="shared" ref="F198:F261" si="20">D198-E198</f>
        <v>34214</v>
      </c>
      <c r="G198" s="12" t="str">
        <f t="shared" ref="G198:G261" si="21">IF(E198&lt;&gt;0,(D198-E198)/E198*100,"-")</f>
        <v>-</v>
      </c>
      <c r="H198" s="9" t="s">
        <v>310</v>
      </c>
    </row>
    <row r="199" spans="1:8" ht="27.55" x14ac:dyDescent="0.3">
      <c r="A199" s="8" t="s">
        <v>304</v>
      </c>
      <c r="B199" s="9" t="s">
        <v>311</v>
      </c>
      <c r="C199" s="9" t="s">
        <v>12</v>
      </c>
      <c r="D199" s="10">
        <v>78667</v>
      </c>
      <c r="E199" s="10">
        <v>0</v>
      </c>
      <c r="F199" s="11">
        <f t="shared" si="20"/>
        <v>78667</v>
      </c>
      <c r="G199" s="12" t="str">
        <f t="shared" si="21"/>
        <v>-</v>
      </c>
      <c r="H199" s="9" t="s">
        <v>312</v>
      </c>
    </row>
    <row r="200" spans="1:8" ht="41.35" x14ac:dyDescent="0.3">
      <c r="A200" s="8" t="s">
        <v>304</v>
      </c>
      <c r="B200" s="9" t="s">
        <v>313</v>
      </c>
      <c r="C200" s="9" t="s">
        <v>12</v>
      </c>
      <c r="D200" s="10">
        <v>101808</v>
      </c>
      <c r="E200" s="10">
        <v>22520</v>
      </c>
      <c r="F200" s="11">
        <f t="shared" si="20"/>
        <v>79288</v>
      </c>
      <c r="G200" s="12">
        <f t="shared" si="21"/>
        <v>352.07815275310838</v>
      </c>
      <c r="H200" s="9" t="s">
        <v>314</v>
      </c>
    </row>
    <row r="201" spans="1:8" ht="27.55" x14ac:dyDescent="0.3">
      <c r="A201" s="8" t="s">
        <v>304</v>
      </c>
      <c r="B201" s="9" t="s">
        <v>315</v>
      </c>
      <c r="C201" s="9" t="s">
        <v>12</v>
      </c>
      <c r="D201" s="10">
        <v>29796</v>
      </c>
      <c r="E201" s="10">
        <v>0</v>
      </c>
      <c r="F201" s="11">
        <f t="shared" si="20"/>
        <v>29796</v>
      </c>
      <c r="G201" s="12" t="str">
        <f t="shared" si="21"/>
        <v>-</v>
      </c>
      <c r="H201" s="9" t="s">
        <v>51</v>
      </c>
    </row>
    <row r="202" spans="1:8" ht="41.35" x14ac:dyDescent="0.3">
      <c r="A202" s="8" t="s">
        <v>304</v>
      </c>
      <c r="B202" s="9" t="s">
        <v>316</v>
      </c>
      <c r="C202" s="9" t="s">
        <v>12</v>
      </c>
      <c r="D202" s="10">
        <v>87180</v>
      </c>
      <c r="E202" s="10">
        <v>14595</v>
      </c>
      <c r="F202" s="11">
        <f t="shared" si="20"/>
        <v>72585</v>
      </c>
      <c r="G202" s="12">
        <f t="shared" si="21"/>
        <v>497.32785200411104</v>
      </c>
      <c r="H202" s="9" t="s">
        <v>317</v>
      </c>
    </row>
    <row r="203" spans="1:8" ht="41.35" x14ac:dyDescent="0.3">
      <c r="A203" s="8" t="s">
        <v>304</v>
      </c>
      <c r="B203" s="9" t="s">
        <v>318</v>
      </c>
      <c r="C203" s="9" t="s">
        <v>12</v>
      </c>
      <c r="D203" s="10">
        <v>42034</v>
      </c>
      <c r="E203" s="10">
        <v>0</v>
      </c>
      <c r="F203" s="11">
        <f t="shared" si="20"/>
        <v>42034</v>
      </c>
      <c r="G203" s="12" t="str">
        <f t="shared" si="21"/>
        <v>-</v>
      </c>
      <c r="H203" s="9" t="s">
        <v>319</v>
      </c>
    </row>
    <row r="204" spans="1:8" ht="27.55" x14ac:dyDescent="0.3">
      <c r="A204" s="8" t="s">
        <v>304</v>
      </c>
      <c r="B204" s="9" t="s">
        <v>320</v>
      </c>
      <c r="C204" s="9" t="s">
        <v>12</v>
      </c>
      <c r="D204" s="10">
        <v>2881</v>
      </c>
      <c r="E204" s="10">
        <v>0</v>
      </c>
      <c r="F204" s="11">
        <f t="shared" si="20"/>
        <v>2881</v>
      </c>
      <c r="G204" s="12" t="str">
        <f t="shared" si="21"/>
        <v>-</v>
      </c>
      <c r="H204" s="9" t="s">
        <v>321</v>
      </c>
    </row>
    <row r="205" spans="1:8" ht="27.55" x14ac:dyDescent="0.3">
      <c r="A205" s="8" t="s">
        <v>304</v>
      </c>
      <c r="B205" s="9" t="s">
        <v>322</v>
      </c>
      <c r="C205" s="9" t="s">
        <v>87</v>
      </c>
      <c r="D205" s="10">
        <v>9438</v>
      </c>
      <c r="E205" s="10">
        <v>0</v>
      </c>
      <c r="F205" s="11">
        <f t="shared" si="20"/>
        <v>9438</v>
      </c>
      <c r="G205" s="12" t="str">
        <f t="shared" si="21"/>
        <v>-</v>
      </c>
      <c r="H205" s="9" t="s">
        <v>51</v>
      </c>
    </row>
    <row r="206" spans="1:8" ht="41.35" x14ac:dyDescent="0.3">
      <c r="A206" s="8" t="s">
        <v>304</v>
      </c>
      <c r="B206" s="9" t="s">
        <v>323</v>
      </c>
      <c r="C206" s="9" t="s">
        <v>87</v>
      </c>
      <c r="D206" s="10">
        <v>19620</v>
      </c>
      <c r="E206" s="10">
        <v>0</v>
      </c>
      <c r="F206" s="11">
        <f t="shared" si="20"/>
        <v>19620</v>
      </c>
      <c r="G206" s="12" t="str">
        <f t="shared" si="21"/>
        <v>-</v>
      </c>
      <c r="H206" s="9" t="s">
        <v>51</v>
      </c>
    </row>
    <row r="207" spans="1:8" ht="41.35" x14ac:dyDescent="0.3">
      <c r="A207" s="8" t="s">
        <v>304</v>
      </c>
      <c r="B207" s="9" t="s">
        <v>324</v>
      </c>
      <c r="C207" s="9" t="s">
        <v>87</v>
      </c>
      <c r="D207" s="10">
        <v>38793</v>
      </c>
      <c r="E207" s="10">
        <v>0</v>
      </c>
      <c r="F207" s="11">
        <f t="shared" si="20"/>
        <v>38793</v>
      </c>
      <c r="G207" s="12" t="str">
        <f t="shared" si="21"/>
        <v>-</v>
      </c>
      <c r="H207" s="9" t="s">
        <v>51</v>
      </c>
    </row>
    <row r="208" spans="1:8" ht="41.35" x14ac:dyDescent="0.3">
      <c r="A208" s="8" t="s">
        <v>304</v>
      </c>
      <c r="B208" s="9" t="s">
        <v>325</v>
      </c>
      <c r="C208" s="9" t="s">
        <v>87</v>
      </c>
      <c r="D208" s="10">
        <v>49325</v>
      </c>
      <c r="E208" s="10">
        <v>0</v>
      </c>
      <c r="F208" s="11">
        <f t="shared" si="20"/>
        <v>49325</v>
      </c>
      <c r="G208" s="12" t="str">
        <f t="shared" si="21"/>
        <v>-</v>
      </c>
      <c r="H208" s="9" t="s">
        <v>51</v>
      </c>
    </row>
    <row r="209" spans="1:8" ht="27.55" x14ac:dyDescent="0.3">
      <c r="A209" s="8" t="s">
        <v>304</v>
      </c>
      <c r="B209" s="9" t="s">
        <v>326</v>
      </c>
      <c r="C209" s="9" t="s">
        <v>87</v>
      </c>
      <c r="D209" s="10">
        <v>34951</v>
      </c>
      <c r="E209" s="10">
        <v>0</v>
      </c>
      <c r="F209" s="11">
        <f t="shared" si="20"/>
        <v>34951</v>
      </c>
      <c r="G209" s="12" t="str">
        <f t="shared" si="21"/>
        <v>-</v>
      </c>
      <c r="H209" s="9" t="s">
        <v>327</v>
      </c>
    </row>
    <row r="210" spans="1:8" ht="41.35" x14ac:dyDescent="0.3">
      <c r="A210" s="8" t="s">
        <v>304</v>
      </c>
      <c r="B210" s="9" t="s">
        <v>328</v>
      </c>
      <c r="C210" s="9" t="s">
        <v>101</v>
      </c>
      <c r="D210" s="10">
        <v>366587</v>
      </c>
      <c r="E210" s="10">
        <v>49851</v>
      </c>
      <c r="F210" s="11">
        <f t="shared" si="20"/>
        <v>316736</v>
      </c>
      <c r="G210" s="12">
        <f t="shared" si="21"/>
        <v>635.36538885879918</v>
      </c>
      <c r="H210" s="9" t="s">
        <v>329</v>
      </c>
    </row>
    <row r="211" spans="1:8" ht="41.35" x14ac:dyDescent="0.3">
      <c r="A211" s="8" t="s">
        <v>304</v>
      </c>
      <c r="B211" s="9" t="s">
        <v>330</v>
      </c>
      <c r="C211" s="9" t="s">
        <v>101</v>
      </c>
      <c r="D211" s="10">
        <v>1035</v>
      </c>
      <c r="E211" s="10">
        <v>0</v>
      </c>
      <c r="F211" s="11">
        <f t="shared" si="20"/>
        <v>1035</v>
      </c>
      <c r="G211" s="12" t="str">
        <f t="shared" si="21"/>
        <v>-</v>
      </c>
      <c r="H211" s="9" t="s">
        <v>51</v>
      </c>
    </row>
    <row r="212" spans="1:8" ht="27.55" x14ac:dyDescent="0.3">
      <c r="A212" s="8" t="s">
        <v>304</v>
      </c>
      <c r="B212" s="9" t="s">
        <v>331</v>
      </c>
      <c r="C212" s="9" t="s">
        <v>41</v>
      </c>
      <c r="D212" s="10">
        <v>3003</v>
      </c>
      <c r="E212" s="10">
        <v>0</v>
      </c>
      <c r="F212" s="11">
        <f t="shared" si="20"/>
        <v>3003</v>
      </c>
      <c r="G212" s="12" t="str">
        <f t="shared" si="21"/>
        <v>-</v>
      </c>
      <c r="H212" s="9" t="s">
        <v>51</v>
      </c>
    </row>
    <row r="213" spans="1:8" ht="41.35" x14ac:dyDescent="0.3">
      <c r="A213" s="8" t="s">
        <v>304</v>
      </c>
      <c r="B213" s="9" t="s">
        <v>332</v>
      </c>
      <c r="C213" s="9" t="s">
        <v>46</v>
      </c>
      <c r="D213" s="10">
        <v>111171</v>
      </c>
      <c r="E213" s="10">
        <v>0</v>
      </c>
      <c r="F213" s="11">
        <f t="shared" si="20"/>
        <v>111171</v>
      </c>
      <c r="G213" s="12" t="str">
        <f t="shared" si="21"/>
        <v>-</v>
      </c>
      <c r="H213" s="9" t="s">
        <v>51</v>
      </c>
    </row>
    <row r="214" spans="1:8" ht="41.35" x14ac:dyDescent="0.3">
      <c r="A214" s="8" t="s">
        <v>304</v>
      </c>
      <c r="B214" s="9" t="s">
        <v>333</v>
      </c>
      <c r="C214" s="9" t="s">
        <v>46</v>
      </c>
      <c r="D214" s="10">
        <v>25979</v>
      </c>
      <c r="E214" s="10">
        <v>0</v>
      </c>
      <c r="F214" s="11">
        <f t="shared" si="20"/>
        <v>25979</v>
      </c>
      <c r="G214" s="12" t="str">
        <f t="shared" si="21"/>
        <v>-</v>
      </c>
      <c r="H214" s="9" t="s">
        <v>334</v>
      </c>
    </row>
    <row r="215" spans="1:8" ht="41.35" x14ac:dyDescent="0.3">
      <c r="A215" s="8" t="s">
        <v>304</v>
      </c>
      <c r="B215" s="9" t="s">
        <v>335</v>
      </c>
      <c r="C215" s="9" t="s">
        <v>155</v>
      </c>
      <c r="D215" s="10">
        <v>24790</v>
      </c>
      <c r="E215" s="10">
        <v>0</v>
      </c>
      <c r="F215" s="11">
        <f t="shared" si="20"/>
        <v>24790</v>
      </c>
      <c r="G215" s="12" t="str">
        <f t="shared" si="21"/>
        <v>-</v>
      </c>
      <c r="H215" s="9" t="s">
        <v>51</v>
      </c>
    </row>
    <row r="216" spans="1:8" ht="41.35" x14ac:dyDescent="0.3">
      <c r="A216" s="8" t="s">
        <v>304</v>
      </c>
      <c r="B216" s="9" t="s">
        <v>336</v>
      </c>
      <c r="C216" s="9" t="s">
        <v>31</v>
      </c>
      <c r="D216" s="10">
        <v>76269</v>
      </c>
      <c r="E216" s="10">
        <v>12557</v>
      </c>
      <c r="F216" s="11">
        <f t="shared" si="20"/>
        <v>63712</v>
      </c>
      <c r="G216" s="12">
        <f t="shared" si="21"/>
        <v>507.38233654535321</v>
      </c>
      <c r="H216" s="9" t="s">
        <v>51</v>
      </c>
    </row>
    <row r="217" spans="1:8" ht="27.55" x14ac:dyDescent="0.3">
      <c r="A217" s="8" t="s">
        <v>304</v>
      </c>
      <c r="B217" s="9" t="s">
        <v>337</v>
      </c>
      <c r="C217" s="9" t="s">
        <v>31</v>
      </c>
      <c r="D217" s="10">
        <v>106430</v>
      </c>
      <c r="E217" s="10">
        <v>0</v>
      </c>
      <c r="F217" s="11">
        <f t="shared" si="20"/>
        <v>106430</v>
      </c>
      <c r="G217" s="12" t="str">
        <f t="shared" si="21"/>
        <v>-</v>
      </c>
      <c r="H217" s="9" t="s">
        <v>338</v>
      </c>
    </row>
    <row r="218" spans="1:8" ht="27.55" x14ac:dyDescent="0.3">
      <c r="A218" s="8" t="s">
        <v>304</v>
      </c>
      <c r="B218" s="9" t="s">
        <v>339</v>
      </c>
      <c r="C218" s="9" t="s">
        <v>31</v>
      </c>
      <c r="D218" s="10">
        <v>23887</v>
      </c>
      <c r="E218" s="10">
        <v>0</v>
      </c>
      <c r="F218" s="11">
        <f t="shared" si="20"/>
        <v>23887</v>
      </c>
      <c r="G218" s="12" t="str">
        <f t="shared" si="21"/>
        <v>-</v>
      </c>
      <c r="H218" s="9" t="s">
        <v>70</v>
      </c>
    </row>
    <row r="219" spans="1:8" ht="27.55" x14ac:dyDescent="0.3">
      <c r="A219" s="8" t="s">
        <v>304</v>
      </c>
      <c r="B219" s="9" t="s">
        <v>340</v>
      </c>
      <c r="C219" s="9" t="s">
        <v>109</v>
      </c>
      <c r="D219" s="10">
        <v>1567</v>
      </c>
      <c r="E219" s="10">
        <v>0</v>
      </c>
      <c r="F219" s="11">
        <f t="shared" si="20"/>
        <v>1567</v>
      </c>
      <c r="G219" s="12" t="str">
        <f t="shared" si="21"/>
        <v>-</v>
      </c>
      <c r="H219" s="9" t="s">
        <v>341</v>
      </c>
    </row>
    <row r="220" spans="1:8" ht="27.55" x14ac:dyDescent="0.3">
      <c r="A220" s="8" t="s">
        <v>304</v>
      </c>
      <c r="B220" s="9" t="s">
        <v>342</v>
      </c>
      <c r="C220" s="9" t="s">
        <v>109</v>
      </c>
      <c r="D220" s="10">
        <v>22029</v>
      </c>
      <c r="E220" s="10">
        <v>15092</v>
      </c>
      <c r="F220" s="11">
        <f t="shared" si="20"/>
        <v>6937</v>
      </c>
      <c r="G220" s="12">
        <f t="shared" si="21"/>
        <v>45.964749536178104</v>
      </c>
      <c r="H220" s="9" t="s">
        <v>341</v>
      </c>
    </row>
    <row r="221" spans="1:8" ht="27.55" x14ac:dyDescent="0.3">
      <c r="A221" s="8" t="s">
        <v>304</v>
      </c>
      <c r="B221" s="9" t="s">
        <v>343</v>
      </c>
      <c r="C221" s="9" t="s">
        <v>69</v>
      </c>
      <c r="D221" s="10">
        <v>0</v>
      </c>
      <c r="E221" s="10">
        <v>0</v>
      </c>
      <c r="F221" s="11">
        <f t="shared" si="20"/>
        <v>0</v>
      </c>
      <c r="G221" s="12" t="str">
        <f t="shared" si="21"/>
        <v>-</v>
      </c>
      <c r="H221" s="9" t="s">
        <v>73</v>
      </c>
    </row>
    <row r="222" spans="1:8" ht="41.35" x14ac:dyDescent="0.3">
      <c r="A222" s="8" t="s">
        <v>304</v>
      </c>
      <c r="B222" s="9" t="s">
        <v>344</v>
      </c>
      <c r="C222" s="9" t="s">
        <v>37</v>
      </c>
      <c r="D222" s="10">
        <v>37290</v>
      </c>
      <c r="E222" s="10">
        <v>0</v>
      </c>
      <c r="F222" s="11">
        <f t="shared" si="20"/>
        <v>37290</v>
      </c>
      <c r="G222" s="12" t="str">
        <f t="shared" si="21"/>
        <v>-</v>
      </c>
      <c r="H222" s="9" t="s">
        <v>345</v>
      </c>
    </row>
    <row r="223" spans="1:8" ht="27.55" x14ac:dyDescent="0.3">
      <c r="A223" s="8" t="s">
        <v>304</v>
      </c>
      <c r="B223" s="9" t="s">
        <v>346</v>
      </c>
      <c r="C223" s="9" t="s">
        <v>31</v>
      </c>
      <c r="D223" s="10">
        <v>3080</v>
      </c>
      <c r="E223" s="10">
        <v>0</v>
      </c>
      <c r="F223" s="11">
        <f t="shared" si="20"/>
        <v>3080</v>
      </c>
      <c r="G223" s="12" t="str">
        <f t="shared" si="21"/>
        <v>-</v>
      </c>
      <c r="H223" s="9" t="s">
        <v>51</v>
      </c>
    </row>
    <row r="224" spans="1:8" ht="41.35" x14ac:dyDescent="0.3">
      <c r="A224" s="8" t="s">
        <v>304</v>
      </c>
      <c r="B224" s="9" t="s">
        <v>347</v>
      </c>
      <c r="C224" s="9" t="s">
        <v>12</v>
      </c>
      <c r="D224" s="10">
        <v>9457</v>
      </c>
      <c r="E224" s="10">
        <v>0</v>
      </c>
      <c r="F224" s="11">
        <f t="shared" si="20"/>
        <v>9457</v>
      </c>
      <c r="G224" s="12" t="str">
        <f t="shared" si="21"/>
        <v>-</v>
      </c>
      <c r="H224" s="9" t="s">
        <v>348</v>
      </c>
    </row>
    <row r="225" spans="1:8" ht="27.55" x14ac:dyDescent="0.3">
      <c r="A225" s="8" t="s">
        <v>304</v>
      </c>
      <c r="B225" s="9" t="s">
        <v>349</v>
      </c>
      <c r="C225" s="9" t="s">
        <v>87</v>
      </c>
      <c r="D225" s="10">
        <v>3354</v>
      </c>
      <c r="E225" s="10">
        <v>9</v>
      </c>
      <c r="F225" s="11">
        <f t="shared" si="20"/>
        <v>3345</v>
      </c>
      <c r="G225" s="12">
        <f t="shared" si="21"/>
        <v>37166.666666666672</v>
      </c>
      <c r="H225" s="9" t="s">
        <v>51</v>
      </c>
    </row>
    <row r="226" spans="1:8" ht="27.55" x14ac:dyDescent="0.3">
      <c r="A226" s="8" t="s">
        <v>304</v>
      </c>
      <c r="B226" s="9" t="s">
        <v>350</v>
      </c>
      <c r="C226" s="9" t="s">
        <v>155</v>
      </c>
      <c r="D226" s="10">
        <v>27316</v>
      </c>
      <c r="E226" s="10">
        <v>0</v>
      </c>
      <c r="F226" s="11">
        <f t="shared" si="20"/>
        <v>27316</v>
      </c>
      <c r="G226" s="12" t="str">
        <f t="shared" si="21"/>
        <v>-</v>
      </c>
      <c r="H226" s="9" t="s">
        <v>51</v>
      </c>
    </row>
    <row r="227" spans="1:8" ht="27.55" x14ac:dyDescent="0.3">
      <c r="A227" s="8" t="s">
        <v>304</v>
      </c>
      <c r="B227" s="9" t="s">
        <v>351</v>
      </c>
      <c r="C227" s="9" t="s">
        <v>12</v>
      </c>
      <c r="D227" s="10">
        <v>7924</v>
      </c>
      <c r="E227" s="10">
        <v>0</v>
      </c>
      <c r="F227" s="11">
        <f t="shared" si="20"/>
        <v>7924</v>
      </c>
      <c r="G227" s="12" t="str">
        <f t="shared" si="21"/>
        <v>-</v>
      </c>
      <c r="H227" s="9" t="s">
        <v>352</v>
      </c>
    </row>
    <row r="228" spans="1:8" ht="27.55" x14ac:dyDescent="0.3">
      <c r="A228" s="8" t="s">
        <v>304</v>
      </c>
      <c r="B228" s="9" t="s">
        <v>353</v>
      </c>
      <c r="C228" s="9" t="s">
        <v>12</v>
      </c>
      <c r="D228" s="10">
        <v>1968</v>
      </c>
      <c r="E228" s="10">
        <v>0</v>
      </c>
      <c r="F228" s="11">
        <f t="shared" si="20"/>
        <v>1968</v>
      </c>
      <c r="G228" s="12" t="str">
        <f t="shared" si="21"/>
        <v>-</v>
      </c>
      <c r="H228" s="9" t="s">
        <v>51</v>
      </c>
    </row>
    <row r="229" spans="1:8" ht="27.55" x14ac:dyDescent="0.3">
      <c r="A229" s="8" t="s">
        <v>304</v>
      </c>
      <c r="B229" s="9" t="s">
        <v>354</v>
      </c>
      <c r="C229" s="9" t="s">
        <v>87</v>
      </c>
      <c r="D229" s="10">
        <v>5839</v>
      </c>
      <c r="E229" s="10">
        <v>0</v>
      </c>
      <c r="F229" s="11">
        <f t="shared" si="20"/>
        <v>5839</v>
      </c>
      <c r="G229" s="12" t="str">
        <f t="shared" si="21"/>
        <v>-</v>
      </c>
      <c r="H229" s="9" t="s">
        <v>355</v>
      </c>
    </row>
    <row r="230" spans="1:8" ht="27.55" x14ac:dyDescent="0.3">
      <c r="A230" s="8" t="s">
        <v>304</v>
      </c>
      <c r="B230" s="9" t="s">
        <v>356</v>
      </c>
      <c r="C230" s="9" t="s">
        <v>87</v>
      </c>
      <c r="D230" s="10">
        <v>2611</v>
      </c>
      <c r="E230" s="10">
        <v>0</v>
      </c>
      <c r="F230" s="11">
        <f t="shared" si="20"/>
        <v>2611</v>
      </c>
      <c r="G230" s="12" t="str">
        <f t="shared" si="21"/>
        <v>-</v>
      </c>
      <c r="H230" s="9" t="s">
        <v>70</v>
      </c>
    </row>
    <row r="231" spans="1:8" ht="27.55" x14ac:dyDescent="0.3">
      <c r="A231" s="8" t="s">
        <v>304</v>
      </c>
      <c r="B231" s="9" t="s">
        <v>357</v>
      </c>
      <c r="C231" s="9" t="s">
        <v>12</v>
      </c>
      <c r="D231" s="10">
        <v>12947</v>
      </c>
      <c r="E231" s="10">
        <v>0</v>
      </c>
      <c r="F231" s="11">
        <f t="shared" si="20"/>
        <v>12947</v>
      </c>
      <c r="G231" s="12" t="str">
        <f t="shared" si="21"/>
        <v>-</v>
      </c>
      <c r="H231" s="9" t="s">
        <v>338</v>
      </c>
    </row>
    <row r="232" spans="1:8" ht="27.55" x14ac:dyDescent="0.3">
      <c r="A232" s="8" t="s">
        <v>304</v>
      </c>
      <c r="B232" s="9" t="s">
        <v>358</v>
      </c>
      <c r="C232" s="9" t="s">
        <v>12</v>
      </c>
      <c r="D232" s="10">
        <v>17332</v>
      </c>
      <c r="E232" s="10">
        <v>0</v>
      </c>
      <c r="F232" s="11">
        <f t="shared" si="20"/>
        <v>17332</v>
      </c>
      <c r="G232" s="12" t="str">
        <f t="shared" si="21"/>
        <v>-</v>
      </c>
      <c r="H232" s="9" t="s">
        <v>359</v>
      </c>
    </row>
    <row r="233" spans="1:8" ht="27.55" x14ac:dyDescent="0.3">
      <c r="A233" s="8" t="s">
        <v>304</v>
      </c>
      <c r="B233" s="9" t="s">
        <v>360</v>
      </c>
      <c r="C233" s="9" t="s">
        <v>155</v>
      </c>
      <c r="D233" s="10">
        <v>36215</v>
      </c>
      <c r="E233" s="10">
        <v>0</v>
      </c>
      <c r="F233" s="11">
        <f t="shared" si="20"/>
        <v>36215</v>
      </c>
      <c r="G233" s="12" t="str">
        <f t="shared" si="21"/>
        <v>-</v>
      </c>
      <c r="H233" s="9" t="s">
        <v>51</v>
      </c>
    </row>
    <row r="234" spans="1:8" ht="41.35" x14ac:dyDescent="0.3">
      <c r="A234" s="8" t="s">
        <v>304</v>
      </c>
      <c r="B234" s="9" t="s">
        <v>361</v>
      </c>
      <c r="C234" s="9" t="s">
        <v>155</v>
      </c>
      <c r="D234" s="10">
        <v>13703</v>
      </c>
      <c r="E234" s="10">
        <v>0</v>
      </c>
      <c r="F234" s="11">
        <f t="shared" si="20"/>
        <v>13703</v>
      </c>
      <c r="G234" s="12" t="str">
        <f t="shared" si="21"/>
        <v>-</v>
      </c>
      <c r="H234" s="9" t="s">
        <v>51</v>
      </c>
    </row>
    <row r="235" spans="1:8" ht="27.55" x14ac:dyDescent="0.3">
      <c r="A235" s="8" t="s">
        <v>362</v>
      </c>
      <c r="B235" s="9" t="s">
        <v>363</v>
      </c>
      <c r="C235" s="9" t="s">
        <v>364</v>
      </c>
      <c r="D235" s="10">
        <v>184600</v>
      </c>
      <c r="E235" s="10">
        <v>0</v>
      </c>
      <c r="F235" s="11">
        <f t="shared" si="20"/>
        <v>184600</v>
      </c>
      <c r="G235" s="12" t="str">
        <f t="shared" si="21"/>
        <v>-</v>
      </c>
      <c r="H235" s="9" t="s">
        <v>365</v>
      </c>
    </row>
    <row r="236" spans="1:8" ht="27.55" x14ac:dyDescent="0.3">
      <c r="A236" s="8" t="s">
        <v>362</v>
      </c>
      <c r="B236" s="9" t="s">
        <v>366</v>
      </c>
      <c r="C236" s="9" t="s">
        <v>155</v>
      </c>
      <c r="D236" s="10">
        <v>558000</v>
      </c>
      <c r="E236" s="10">
        <v>100</v>
      </c>
      <c r="F236" s="11">
        <f t="shared" si="20"/>
        <v>557900</v>
      </c>
      <c r="G236" s="12">
        <f t="shared" si="21"/>
        <v>557900</v>
      </c>
      <c r="H236" s="9" t="s">
        <v>116</v>
      </c>
    </row>
    <row r="237" spans="1:8" ht="27.55" x14ac:dyDescent="0.3">
      <c r="A237" s="8" t="s">
        <v>362</v>
      </c>
      <c r="B237" s="9" t="s">
        <v>367</v>
      </c>
      <c r="C237" s="9" t="s">
        <v>155</v>
      </c>
      <c r="D237" s="10">
        <v>79560</v>
      </c>
      <c r="E237" s="10">
        <v>0</v>
      </c>
      <c r="F237" s="11">
        <f t="shared" si="20"/>
        <v>79560</v>
      </c>
      <c r="G237" s="12" t="str">
        <f t="shared" si="21"/>
        <v>-</v>
      </c>
      <c r="H237" s="9" t="s">
        <v>116</v>
      </c>
    </row>
    <row r="238" spans="1:8" ht="27.55" x14ac:dyDescent="0.3">
      <c r="A238" s="8" t="s">
        <v>362</v>
      </c>
      <c r="B238" s="9" t="s">
        <v>368</v>
      </c>
      <c r="C238" s="9" t="s">
        <v>28</v>
      </c>
      <c r="D238" s="10">
        <v>0</v>
      </c>
      <c r="E238" s="10">
        <v>0</v>
      </c>
      <c r="F238" s="11">
        <f t="shared" si="20"/>
        <v>0</v>
      </c>
      <c r="G238" s="12" t="str">
        <f t="shared" si="21"/>
        <v>-</v>
      </c>
      <c r="H238" s="9" t="s">
        <v>369</v>
      </c>
    </row>
    <row r="239" spans="1:8" ht="27.55" x14ac:dyDescent="0.3">
      <c r="A239" s="8" t="s">
        <v>362</v>
      </c>
      <c r="B239" s="9" t="s">
        <v>370</v>
      </c>
      <c r="C239" s="9" t="s">
        <v>31</v>
      </c>
      <c r="D239" s="10">
        <v>100145</v>
      </c>
      <c r="E239" s="10">
        <v>0</v>
      </c>
      <c r="F239" s="11">
        <f t="shared" si="20"/>
        <v>100145</v>
      </c>
      <c r="G239" s="12" t="str">
        <f t="shared" si="21"/>
        <v>-</v>
      </c>
      <c r="H239" s="9" t="s">
        <v>70</v>
      </c>
    </row>
    <row r="240" spans="1:8" ht="27.55" x14ac:dyDescent="0.3">
      <c r="A240" s="8" t="s">
        <v>362</v>
      </c>
      <c r="B240" s="9" t="s">
        <v>371</v>
      </c>
      <c r="C240" s="9" t="s">
        <v>46</v>
      </c>
      <c r="D240" s="10">
        <v>14300</v>
      </c>
      <c r="E240" s="10">
        <v>2640</v>
      </c>
      <c r="F240" s="11">
        <f t="shared" si="20"/>
        <v>11660</v>
      </c>
      <c r="G240" s="12">
        <f t="shared" si="21"/>
        <v>441.66666666666669</v>
      </c>
      <c r="H240" s="9" t="s">
        <v>112</v>
      </c>
    </row>
    <row r="241" spans="1:8" ht="27.55" x14ac:dyDescent="0.3">
      <c r="A241" s="8" t="s">
        <v>362</v>
      </c>
      <c r="B241" s="9" t="s">
        <v>372</v>
      </c>
      <c r="C241" s="9" t="s">
        <v>46</v>
      </c>
      <c r="D241" s="10">
        <v>81486</v>
      </c>
      <c r="E241" s="10">
        <v>0</v>
      </c>
      <c r="F241" s="11">
        <f t="shared" si="20"/>
        <v>81486</v>
      </c>
      <c r="G241" s="12" t="str">
        <f t="shared" si="21"/>
        <v>-</v>
      </c>
      <c r="H241" s="9" t="s">
        <v>244</v>
      </c>
    </row>
    <row r="242" spans="1:8" ht="27.55" x14ac:dyDescent="0.3">
      <c r="A242" s="8" t="s">
        <v>362</v>
      </c>
      <c r="B242" s="9" t="s">
        <v>373</v>
      </c>
      <c r="C242" s="9" t="s">
        <v>87</v>
      </c>
      <c r="D242" s="10">
        <v>997</v>
      </c>
      <c r="E242" s="10">
        <v>0</v>
      </c>
      <c r="F242" s="11">
        <f t="shared" si="20"/>
        <v>997</v>
      </c>
      <c r="G242" s="12" t="str">
        <f t="shared" si="21"/>
        <v>-</v>
      </c>
      <c r="H242" s="9" t="s">
        <v>374</v>
      </c>
    </row>
    <row r="243" spans="1:8" ht="41.35" x14ac:dyDescent="0.3">
      <c r="A243" s="8" t="s">
        <v>362</v>
      </c>
      <c r="B243" s="9" t="s">
        <v>375</v>
      </c>
      <c r="C243" s="9" t="s">
        <v>87</v>
      </c>
      <c r="D243" s="10">
        <v>5941</v>
      </c>
      <c r="E243" s="10">
        <v>0</v>
      </c>
      <c r="F243" s="11">
        <f t="shared" si="20"/>
        <v>5941</v>
      </c>
      <c r="G243" s="12" t="str">
        <f t="shared" si="21"/>
        <v>-</v>
      </c>
      <c r="H243" s="9" t="s">
        <v>376</v>
      </c>
    </row>
    <row r="244" spans="1:8" ht="27.55" x14ac:dyDescent="0.3">
      <c r="A244" s="8" t="s">
        <v>362</v>
      </c>
      <c r="B244" s="9" t="s">
        <v>377</v>
      </c>
      <c r="C244" s="9" t="s">
        <v>148</v>
      </c>
      <c r="D244" s="10">
        <v>11931</v>
      </c>
      <c r="E244" s="10">
        <v>0</v>
      </c>
      <c r="F244" s="11">
        <f t="shared" si="20"/>
        <v>11931</v>
      </c>
      <c r="G244" s="12" t="str">
        <f t="shared" si="21"/>
        <v>-</v>
      </c>
      <c r="H244" s="9" t="s">
        <v>237</v>
      </c>
    </row>
    <row r="245" spans="1:8" ht="41.35" x14ac:dyDescent="0.3">
      <c r="A245" s="8" t="s">
        <v>362</v>
      </c>
      <c r="B245" s="9" t="s">
        <v>378</v>
      </c>
      <c r="C245" s="9" t="s">
        <v>41</v>
      </c>
      <c r="D245" s="10">
        <v>245582</v>
      </c>
      <c r="E245" s="10">
        <v>0</v>
      </c>
      <c r="F245" s="11">
        <f t="shared" si="20"/>
        <v>245582</v>
      </c>
      <c r="G245" s="12" t="str">
        <f t="shared" si="21"/>
        <v>-</v>
      </c>
      <c r="H245" s="9" t="s">
        <v>301</v>
      </c>
    </row>
    <row r="246" spans="1:8" ht="27.55" x14ac:dyDescent="0.3">
      <c r="A246" s="8" t="s">
        <v>362</v>
      </c>
      <c r="B246" s="9" t="s">
        <v>379</v>
      </c>
      <c r="C246" s="9" t="s">
        <v>49</v>
      </c>
      <c r="D246" s="10">
        <v>298650</v>
      </c>
      <c r="E246" s="10">
        <v>0</v>
      </c>
      <c r="F246" s="11">
        <f t="shared" si="20"/>
        <v>298650</v>
      </c>
      <c r="G246" s="12" t="str">
        <f t="shared" si="21"/>
        <v>-</v>
      </c>
      <c r="H246" s="9" t="s">
        <v>380</v>
      </c>
    </row>
    <row r="247" spans="1:8" ht="27.55" x14ac:dyDescent="0.3">
      <c r="A247" s="8" t="s">
        <v>381</v>
      </c>
      <c r="B247" s="9" t="s">
        <v>382</v>
      </c>
      <c r="C247" s="9" t="s">
        <v>34</v>
      </c>
      <c r="D247" s="10">
        <v>41256</v>
      </c>
      <c r="E247" s="10">
        <v>0</v>
      </c>
      <c r="F247" s="11">
        <f t="shared" si="20"/>
        <v>41256</v>
      </c>
      <c r="G247" s="12" t="str">
        <f t="shared" si="21"/>
        <v>-</v>
      </c>
      <c r="H247" s="9" t="s">
        <v>51</v>
      </c>
    </row>
    <row r="248" spans="1:8" ht="41.35" x14ac:dyDescent="0.3">
      <c r="A248" s="8" t="s">
        <v>381</v>
      </c>
      <c r="B248" s="9" t="s">
        <v>383</v>
      </c>
      <c r="C248" s="9" t="s">
        <v>109</v>
      </c>
      <c r="D248" s="10">
        <v>41198</v>
      </c>
      <c r="E248" s="10">
        <v>0</v>
      </c>
      <c r="F248" s="11">
        <f t="shared" si="20"/>
        <v>41198</v>
      </c>
      <c r="G248" s="12" t="str">
        <f t="shared" si="21"/>
        <v>-</v>
      </c>
      <c r="H248" s="9" t="s">
        <v>128</v>
      </c>
    </row>
    <row r="249" spans="1:8" ht="41.35" x14ac:dyDescent="0.3">
      <c r="A249" s="8" t="s">
        <v>381</v>
      </c>
      <c r="B249" s="9" t="s">
        <v>384</v>
      </c>
      <c r="C249" s="9" t="s">
        <v>28</v>
      </c>
      <c r="D249" s="10">
        <v>12356</v>
      </c>
      <c r="E249" s="10">
        <v>0</v>
      </c>
      <c r="F249" s="11">
        <f t="shared" si="20"/>
        <v>12356</v>
      </c>
      <c r="G249" s="12" t="str">
        <f t="shared" si="21"/>
        <v>-</v>
      </c>
      <c r="H249" s="9" t="s">
        <v>51</v>
      </c>
    </row>
    <row r="250" spans="1:8" ht="41.35" x14ac:dyDescent="0.3">
      <c r="A250" s="8" t="s">
        <v>381</v>
      </c>
      <c r="B250" s="9" t="s">
        <v>385</v>
      </c>
      <c r="C250" s="9" t="s">
        <v>12</v>
      </c>
      <c r="D250" s="10">
        <v>1300</v>
      </c>
      <c r="E250" s="10">
        <v>0</v>
      </c>
      <c r="F250" s="11">
        <f t="shared" si="20"/>
        <v>1300</v>
      </c>
      <c r="G250" s="12" t="str">
        <f t="shared" si="21"/>
        <v>-</v>
      </c>
      <c r="H250" s="9" t="s">
        <v>321</v>
      </c>
    </row>
    <row r="251" spans="1:8" ht="41.35" x14ac:dyDescent="0.3">
      <c r="A251" s="8" t="s">
        <v>381</v>
      </c>
      <c r="B251" s="9" t="s">
        <v>386</v>
      </c>
      <c r="C251" s="9" t="s">
        <v>12</v>
      </c>
      <c r="D251" s="10">
        <v>23917</v>
      </c>
      <c r="E251" s="10">
        <v>0</v>
      </c>
      <c r="F251" s="11">
        <f t="shared" si="20"/>
        <v>23917</v>
      </c>
      <c r="G251" s="12" t="str">
        <f t="shared" si="21"/>
        <v>-</v>
      </c>
      <c r="H251" s="9" t="s">
        <v>387</v>
      </c>
    </row>
    <row r="252" spans="1:8" ht="41.35" x14ac:dyDescent="0.3">
      <c r="A252" s="8" t="s">
        <v>381</v>
      </c>
      <c r="B252" s="9" t="s">
        <v>388</v>
      </c>
      <c r="C252" s="9" t="s">
        <v>12</v>
      </c>
      <c r="D252" s="10">
        <v>69530</v>
      </c>
      <c r="E252" s="10">
        <v>0</v>
      </c>
      <c r="F252" s="11">
        <f t="shared" si="20"/>
        <v>69530</v>
      </c>
      <c r="G252" s="12" t="str">
        <f t="shared" si="21"/>
        <v>-</v>
      </c>
      <c r="H252" s="9" t="s">
        <v>389</v>
      </c>
    </row>
    <row r="253" spans="1:8" ht="41.35" x14ac:dyDescent="0.3">
      <c r="A253" s="8" t="s">
        <v>381</v>
      </c>
      <c r="B253" s="9" t="s">
        <v>390</v>
      </c>
      <c r="C253" s="9" t="s">
        <v>12</v>
      </c>
      <c r="D253" s="10">
        <v>32269</v>
      </c>
      <c r="E253" s="10">
        <v>9553</v>
      </c>
      <c r="F253" s="11">
        <f t="shared" si="20"/>
        <v>22716</v>
      </c>
      <c r="G253" s="12">
        <f t="shared" si="21"/>
        <v>237.78917617502353</v>
      </c>
      <c r="H253" s="9" t="s">
        <v>391</v>
      </c>
    </row>
    <row r="254" spans="1:8" ht="27.55" x14ac:dyDescent="0.3">
      <c r="A254" s="8" t="s">
        <v>381</v>
      </c>
      <c r="B254" s="9" t="s">
        <v>392</v>
      </c>
      <c r="C254" s="9" t="s">
        <v>12</v>
      </c>
      <c r="D254" s="10">
        <v>13272</v>
      </c>
      <c r="E254" s="10">
        <v>2932</v>
      </c>
      <c r="F254" s="11">
        <f t="shared" si="20"/>
        <v>10340</v>
      </c>
      <c r="G254" s="12">
        <f t="shared" si="21"/>
        <v>352.66030013642563</v>
      </c>
      <c r="H254" s="9" t="s">
        <v>348</v>
      </c>
    </row>
    <row r="255" spans="1:8" ht="27.55" x14ac:dyDescent="0.3">
      <c r="A255" s="8" t="s">
        <v>381</v>
      </c>
      <c r="B255" s="9" t="s">
        <v>393</v>
      </c>
      <c r="C255" s="9" t="s">
        <v>87</v>
      </c>
      <c r="D255" s="10">
        <v>115000</v>
      </c>
      <c r="E255" s="10">
        <v>0</v>
      </c>
      <c r="F255" s="11">
        <f t="shared" si="20"/>
        <v>115000</v>
      </c>
      <c r="G255" s="12" t="str">
        <f t="shared" si="21"/>
        <v>-</v>
      </c>
      <c r="H255" s="9" t="s">
        <v>51</v>
      </c>
    </row>
    <row r="256" spans="1:8" ht="41.35" x14ac:dyDescent="0.3">
      <c r="A256" s="8" t="s">
        <v>381</v>
      </c>
      <c r="B256" s="9" t="s">
        <v>394</v>
      </c>
      <c r="C256" s="9" t="s">
        <v>87</v>
      </c>
      <c r="D256" s="10">
        <v>140000</v>
      </c>
      <c r="E256" s="10">
        <v>0</v>
      </c>
      <c r="F256" s="11">
        <f t="shared" si="20"/>
        <v>140000</v>
      </c>
      <c r="G256" s="12" t="str">
        <f t="shared" si="21"/>
        <v>-</v>
      </c>
      <c r="H256" s="9" t="s">
        <v>70</v>
      </c>
    </row>
    <row r="257" spans="1:8" ht="27.55" x14ac:dyDescent="0.3">
      <c r="A257" s="8" t="s">
        <v>381</v>
      </c>
      <c r="B257" s="9" t="s">
        <v>395</v>
      </c>
      <c r="C257" s="9" t="s">
        <v>87</v>
      </c>
      <c r="D257" s="10">
        <v>123886</v>
      </c>
      <c r="E257" s="10">
        <v>60416</v>
      </c>
      <c r="F257" s="11">
        <f t="shared" si="20"/>
        <v>63470</v>
      </c>
      <c r="G257" s="12">
        <f t="shared" si="21"/>
        <v>105.05495233050848</v>
      </c>
      <c r="H257" s="9" t="s">
        <v>112</v>
      </c>
    </row>
    <row r="258" spans="1:8" ht="41.35" x14ac:dyDescent="0.3">
      <c r="A258" s="8" t="s">
        <v>381</v>
      </c>
      <c r="B258" s="9" t="s">
        <v>396</v>
      </c>
      <c r="C258" s="9" t="s">
        <v>87</v>
      </c>
      <c r="D258" s="10">
        <v>47000</v>
      </c>
      <c r="E258" s="10">
        <v>2900</v>
      </c>
      <c r="F258" s="11">
        <f t="shared" si="20"/>
        <v>44100</v>
      </c>
      <c r="G258" s="12">
        <f t="shared" si="21"/>
        <v>1520.6896551724139</v>
      </c>
      <c r="H258" s="9" t="s">
        <v>397</v>
      </c>
    </row>
    <row r="259" spans="1:8" ht="41.35" x14ac:dyDescent="0.3">
      <c r="A259" s="8" t="s">
        <v>381</v>
      </c>
      <c r="B259" s="9" t="s">
        <v>398</v>
      </c>
      <c r="C259" s="9" t="s">
        <v>87</v>
      </c>
      <c r="D259" s="10">
        <v>32000</v>
      </c>
      <c r="E259" s="10">
        <v>0</v>
      </c>
      <c r="F259" s="11">
        <f t="shared" si="20"/>
        <v>32000</v>
      </c>
      <c r="G259" s="12" t="str">
        <f t="shared" si="21"/>
        <v>-</v>
      </c>
      <c r="H259" s="9" t="s">
        <v>399</v>
      </c>
    </row>
    <row r="260" spans="1:8" ht="27.55" x14ac:dyDescent="0.3">
      <c r="A260" s="8" t="s">
        <v>381</v>
      </c>
      <c r="B260" s="9" t="s">
        <v>400</v>
      </c>
      <c r="C260" s="9" t="s">
        <v>91</v>
      </c>
      <c r="D260" s="10">
        <v>5928</v>
      </c>
      <c r="E260" s="10">
        <v>0</v>
      </c>
      <c r="F260" s="11">
        <f t="shared" si="20"/>
        <v>5928</v>
      </c>
      <c r="G260" s="12" t="str">
        <f t="shared" si="21"/>
        <v>-</v>
      </c>
      <c r="H260" s="9" t="s">
        <v>51</v>
      </c>
    </row>
    <row r="261" spans="1:8" ht="41.35" x14ac:dyDescent="0.3">
      <c r="A261" s="8" t="s">
        <v>381</v>
      </c>
      <c r="B261" s="9" t="s">
        <v>401</v>
      </c>
      <c r="C261" s="9" t="s">
        <v>91</v>
      </c>
      <c r="D261" s="10">
        <v>35000</v>
      </c>
      <c r="E261" s="10">
        <v>0</v>
      </c>
      <c r="F261" s="11">
        <f t="shared" si="20"/>
        <v>35000</v>
      </c>
      <c r="G261" s="12" t="str">
        <f t="shared" si="21"/>
        <v>-</v>
      </c>
      <c r="H261" s="9" t="s">
        <v>51</v>
      </c>
    </row>
    <row r="262" spans="1:8" ht="27.55" x14ac:dyDescent="0.3">
      <c r="A262" s="8" t="s">
        <v>381</v>
      </c>
      <c r="B262" s="9" t="s">
        <v>402</v>
      </c>
      <c r="C262" s="9" t="s">
        <v>91</v>
      </c>
      <c r="D262" s="10">
        <v>22251</v>
      </c>
      <c r="E262" s="10">
        <v>0</v>
      </c>
      <c r="F262" s="11">
        <f t="shared" ref="F262:F325" si="22">D262-E262</f>
        <v>22251</v>
      </c>
      <c r="G262" s="12" t="str">
        <f t="shared" ref="G262:G325" si="23">IF(E262&lt;&gt;0,(D262-E262)/E262*100,"-")</f>
        <v>-</v>
      </c>
      <c r="H262" s="9" t="s">
        <v>403</v>
      </c>
    </row>
    <row r="263" spans="1:8" ht="27.55" x14ac:dyDescent="0.3">
      <c r="A263" s="8" t="s">
        <v>381</v>
      </c>
      <c r="B263" s="9" t="s">
        <v>404</v>
      </c>
      <c r="C263" s="9" t="s">
        <v>231</v>
      </c>
      <c r="D263" s="10">
        <v>277702</v>
      </c>
      <c r="E263" s="10">
        <v>156617</v>
      </c>
      <c r="F263" s="11">
        <f t="shared" si="22"/>
        <v>121085</v>
      </c>
      <c r="G263" s="12">
        <f t="shared" si="23"/>
        <v>77.312807677327484</v>
      </c>
      <c r="H263" s="9" t="s">
        <v>232</v>
      </c>
    </row>
    <row r="264" spans="1:8" ht="27.55" x14ac:dyDescent="0.3">
      <c r="A264" s="8" t="s">
        <v>381</v>
      </c>
      <c r="B264" s="9" t="s">
        <v>405</v>
      </c>
      <c r="C264" s="9" t="s">
        <v>46</v>
      </c>
      <c r="D264" s="10">
        <v>119446</v>
      </c>
      <c r="E264" s="10">
        <v>0</v>
      </c>
      <c r="F264" s="11">
        <f t="shared" si="22"/>
        <v>119446</v>
      </c>
      <c r="G264" s="12" t="str">
        <f t="shared" si="23"/>
        <v>-</v>
      </c>
      <c r="H264" s="9" t="s">
        <v>406</v>
      </c>
    </row>
    <row r="265" spans="1:8" ht="27.55" x14ac:dyDescent="0.3">
      <c r="A265" s="8" t="s">
        <v>381</v>
      </c>
      <c r="B265" s="9" t="s">
        <v>407</v>
      </c>
      <c r="C265" s="9" t="s">
        <v>46</v>
      </c>
      <c r="D265" s="10">
        <v>8540</v>
      </c>
      <c r="E265" s="10">
        <v>0</v>
      </c>
      <c r="F265" s="11">
        <f t="shared" si="22"/>
        <v>8540</v>
      </c>
      <c r="G265" s="12" t="str">
        <f t="shared" si="23"/>
        <v>-</v>
      </c>
      <c r="H265" s="9" t="s">
        <v>51</v>
      </c>
    </row>
    <row r="266" spans="1:8" ht="27.55" x14ac:dyDescent="0.3">
      <c r="A266" s="8" t="s">
        <v>381</v>
      </c>
      <c r="B266" s="9" t="s">
        <v>408</v>
      </c>
      <c r="C266" s="9" t="s">
        <v>46</v>
      </c>
      <c r="D266" s="10">
        <v>7406</v>
      </c>
      <c r="E266" s="10">
        <v>0</v>
      </c>
      <c r="F266" s="11">
        <f t="shared" si="22"/>
        <v>7406</v>
      </c>
      <c r="G266" s="12" t="str">
        <f t="shared" si="23"/>
        <v>-</v>
      </c>
      <c r="H266" s="9" t="s">
        <v>244</v>
      </c>
    </row>
    <row r="267" spans="1:8" ht="27.55" x14ac:dyDescent="0.3">
      <c r="A267" s="8" t="s">
        <v>381</v>
      </c>
      <c r="B267" s="9" t="s">
        <v>409</v>
      </c>
      <c r="C267" s="9" t="s">
        <v>46</v>
      </c>
      <c r="D267" s="10">
        <v>103234</v>
      </c>
      <c r="E267" s="10">
        <v>47503</v>
      </c>
      <c r="F267" s="11">
        <f t="shared" si="22"/>
        <v>55731</v>
      </c>
      <c r="G267" s="12">
        <f t="shared" si="23"/>
        <v>117.32101130454919</v>
      </c>
      <c r="H267" s="9" t="s">
        <v>410</v>
      </c>
    </row>
    <row r="268" spans="1:8" ht="27.55" x14ac:dyDescent="0.3">
      <c r="A268" s="8" t="s">
        <v>381</v>
      </c>
      <c r="B268" s="9" t="s">
        <v>411</v>
      </c>
      <c r="C268" s="9" t="s">
        <v>46</v>
      </c>
      <c r="D268" s="10">
        <v>34663</v>
      </c>
      <c r="E268" s="10">
        <v>20349</v>
      </c>
      <c r="F268" s="11">
        <f t="shared" si="22"/>
        <v>14314</v>
      </c>
      <c r="G268" s="12">
        <f t="shared" si="23"/>
        <v>70.342522974101911</v>
      </c>
      <c r="H268" s="9" t="s">
        <v>412</v>
      </c>
    </row>
    <row r="269" spans="1:8" ht="27.55" x14ac:dyDescent="0.3">
      <c r="A269" s="8" t="s">
        <v>381</v>
      </c>
      <c r="B269" s="9" t="s">
        <v>413</v>
      </c>
      <c r="C269" s="9" t="s">
        <v>46</v>
      </c>
      <c r="D269" s="10">
        <v>335511</v>
      </c>
      <c r="E269" s="10">
        <v>153479</v>
      </c>
      <c r="F269" s="11">
        <f t="shared" si="22"/>
        <v>182032</v>
      </c>
      <c r="G269" s="12">
        <f t="shared" si="23"/>
        <v>118.60384808345114</v>
      </c>
      <c r="H269" s="9" t="s">
        <v>244</v>
      </c>
    </row>
    <row r="270" spans="1:8" ht="41.35" x14ac:dyDescent="0.3">
      <c r="A270" s="8" t="s">
        <v>381</v>
      </c>
      <c r="B270" s="9" t="s">
        <v>414</v>
      </c>
      <c r="C270" s="9" t="s">
        <v>46</v>
      </c>
      <c r="D270" s="10">
        <v>233876</v>
      </c>
      <c r="E270" s="10">
        <v>0</v>
      </c>
      <c r="F270" s="11">
        <f t="shared" si="22"/>
        <v>233876</v>
      </c>
      <c r="G270" s="12" t="str">
        <f t="shared" si="23"/>
        <v>-</v>
      </c>
      <c r="H270" s="9" t="s">
        <v>244</v>
      </c>
    </row>
    <row r="271" spans="1:8" ht="68.900000000000006" x14ac:dyDescent="0.3">
      <c r="A271" s="8" t="s">
        <v>381</v>
      </c>
      <c r="B271" s="9" t="s">
        <v>415</v>
      </c>
      <c r="C271" s="9" t="s">
        <v>28</v>
      </c>
      <c r="D271" s="10">
        <v>15331</v>
      </c>
      <c r="E271" s="10">
        <v>0</v>
      </c>
      <c r="F271" s="11">
        <f t="shared" si="22"/>
        <v>15331</v>
      </c>
      <c r="G271" s="12" t="str">
        <f t="shared" si="23"/>
        <v>-</v>
      </c>
      <c r="H271" s="9" t="s">
        <v>51</v>
      </c>
    </row>
    <row r="272" spans="1:8" ht="27.55" x14ac:dyDescent="0.3">
      <c r="A272" s="8" t="s">
        <v>381</v>
      </c>
      <c r="B272" s="9" t="s">
        <v>416</v>
      </c>
      <c r="C272" s="9" t="s">
        <v>28</v>
      </c>
      <c r="D272" s="10">
        <v>45031</v>
      </c>
      <c r="E272" s="10">
        <v>0</v>
      </c>
      <c r="F272" s="11">
        <f t="shared" si="22"/>
        <v>45031</v>
      </c>
      <c r="G272" s="12" t="str">
        <f t="shared" si="23"/>
        <v>-</v>
      </c>
      <c r="H272" s="9" t="s">
        <v>51</v>
      </c>
    </row>
    <row r="273" spans="1:8" ht="27.55" x14ac:dyDescent="0.3">
      <c r="A273" s="8" t="s">
        <v>381</v>
      </c>
      <c r="B273" s="9" t="s">
        <v>417</v>
      </c>
      <c r="C273" s="9" t="s">
        <v>46</v>
      </c>
      <c r="D273" s="10">
        <v>17058</v>
      </c>
      <c r="E273" s="10">
        <v>0</v>
      </c>
      <c r="F273" s="11">
        <f t="shared" si="22"/>
        <v>17058</v>
      </c>
      <c r="G273" s="12" t="str">
        <f t="shared" si="23"/>
        <v>-</v>
      </c>
      <c r="H273" s="9" t="s">
        <v>51</v>
      </c>
    </row>
    <row r="274" spans="1:8" ht="55.1" x14ac:dyDescent="0.3">
      <c r="A274" s="8" t="s">
        <v>381</v>
      </c>
      <c r="B274" s="9" t="s">
        <v>418</v>
      </c>
      <c r="C274" s="9" t="s">
        <v>28</v>
      </c>
      <c r="D274" s="10">
        <v>1945</v>
      </c>
      <c r="E274" s="10">
        <v>0</v>
      </c>
      <c r="F274" s="11">
        <f t="shared" si="22"/>
        <v>1945</v>
      </c>
      <c r="G274" s="12" t="str">
        <f t="shared" si="23"/>
        <v>-</v>
      </c>
      <c r="H274" s="9" t="s">
        <v>51</v>
      </c>
    </row>
    <row r="275" spans="1:8" ht="27.55" x14ac:dyDescent="0.3">
      <c r="A275" s="8" t="s">
        <v>381</v>
      </c>
      <c r="B275" s="9" t="s">
        <v>419</v>
      </c>
      <c r="C275" s="9" t="s">
        <v>28</v>
      </c>
      <c r="D275" s="10">
        <v>1494</v>
      </c>
      <c r="E275" s="10">
        <v>0</v>
      </c>
      <c r="F275" s="11">
        <f t="shared" si="22"/>
        <v>1494</v>
      </c>
      <c r="G275" s="12" t="str">
        <f t="shared" si="23"/>
        <v>-</v>
      </c>
      <c r="H275" s="9" t="s">
        <v>359</v>
      </c>
    </row>
    <row r="276" spans="1:8" ht="27.55" x14ac:dyDescent="0.3">
      <c r="A276" s="8" t="s">
        <v>381</v>
      </c>
      <c r="B276" s="9" t="s">
        <v>420</v>
      </c>
      <c r="C276" s="9" t="s">
        <v>28</v>
      </c>
      <c r="D276" s="10">
        <v>5111</v>
      </c>
      <c r="E276" s="10">
        <v>0</v>
      </c>
      <c r="F276" s="11">
        <f t="shared" si="22"/>
        <v>5111</v>
      </c>
      <c r="G276" s="12" t="str">
        <f t="shared" si="23"/>
        <v>-</v>
      </c>
      <c r="H276" s="9" t="s">
        <v>51</v>
      </c>
    </row>
    <row r="277" spans="1:8" ht="27.55" x14ac:dyDescent="0.3">
      <c r="A277" s="8" t="s">
        <v>381</v>
      </c>
      <c r="B277" s="9" t="s">
        <v>421</v>
      </c>
      <c r="C277" s="9" t="s">
        <v>155</v>
      </c>
      <c r="D277" s="10">
        <v>5518</v>
      </c>
      <c r="E277" s="10">
        <v>2402</v>
      </c>
      <c r="F277" s="11">
        <f t="shared" si="22"/>
        <v>3116</v>
      </c>
      <c r="G277" s="12">
        <f t="shared" si="23"/>
        <v>129.72522897585347</v>
      </c>
      <c r="H277" s="9" t="s">
        <v>51</v>
      </c>
    </row>
    <row r="278" spans="1:8" ht="27.55" x14ac:dyDescent="0.3">
      <c r="A278" s="8" t="s">
        <v>381</v>
      </c>
      <c r="B278" s="9" t="s">
        <v>422</v>
      </c>
      <c r="C278" s="9" t="s">
        <v>155</v>
      </c>
      <c r="D278" s="10">
        <v>2117</v>
      </c>
      <c r="E278" s="10">
        <v>0</v>
      </c>
      <c r="F278" s="11">
        <f t="shared" si="22"/>
        <v>2117</v>
      </c>
      <c r="G278" s="12" t="str">
        <f t="shared" si="23"/>
        <v>-</v>
      </c>
      <c r="H278" s="9" t="s">
        <v>423</v>
      </c>
    </row>
    <row r="279" spans="1:8" ht="27.55" x14ac:dyDescent="0.3">
      <c r="A279" s="8" t="s">
        <v>381</v>
      </c>
      <c r="B279" s="9" t="s">
        <v>424</v>
      </c>
      <c r="C279" s="9" t="s">
        <v>31</v>
      </c>
      <c r="D279" s="10">
        <v>0</v>
      </c>
      <c r="E279" s="10">
        <v>0</v>
      </c>
      <c r="F279" s="11">
        <f t="shared" si="22"/>
        <v>0</v>
      </c>
      <c r="G279" s="12" t="str">
        <f t="shared" si="23"/>
        <v>-</v>
      </c>
      <c r="H279" s="9" t="s">
        <v>51</v>
      </c>
    </row>
    <row r="280" spans="1:8" ht="27.55" x14ac:dyDescent="0.3">
      <c r="A280" s="8" t="s">
        <v>381</v>
      </c>
      <c r="B280" s="9" t="s">
        <v>425</v>
      </c>
      <c r="C280" s="9" t="s">
        <v>31</v>
      </c>
      <c r="D280" s="10">
        <v>3964</v>
      </c>
      <c r="E280" s="10">
        <v>0</v>
      </c>
      <c r="F280" s="11">
        <f t="shared" si="22"/>
        <v>3964</v>
      </c>
      <c r="G280" s="12" t="str">
        <f t="shared" si="23"/>
        <v>-</v>
      </c>
      <c r="H280" s="9" t="s">
        <v>426</v>
      </c>
    </row>
    <row r="281" spans="1:8" ht="27.55" x14ac:dyDescent="0.3">
      <c r="A281" s="8" t="s">
        <v>381</v>
      </c>
      <c r="B281" s="9" t="s">
        <v>427</v>
      </c>
      <c r="C281" s="9" t="s">
        <v>31</v>
      </c>
      <c r="D281" s="10">
        <v>140271</v>
      </c>
      <c r="E281" s="10">
        <v>19085</v>
      </c>
      <c r="F281" s="11">
        <f t="shared" si="22"/>
        <v>121186</v>
      </c>
      <c r="G281" s="12">
        <f t="shared" si="23"/>
        <v>634.98035106104271</v>
      </c>
      <c r="H281" s="9" t="s">
        <v>237</v>
      </c>
    </row>
    <row r="282" spans="1:8" ht="27.55" x14ac:dyDescent="0.3">
      <c r="A282" s="8" t="s">
        <v>381</v>
      </c>
      <c r="B282" s="9" t="s">
        <v>428</v>
      </c>
      <c r="C282" s="9" t="s">
        <v>31</v>
      </c>
      <c r="D282" s="10">
        <v>148690</v>
      </c>
      <c r="E282" s="10">
        <v>0</v>
      </c>
      <c r="F282" s="11">
        <f t="shared" si="22"/>
        <v>148690</v>
      </c>
      <c r="G282" s="12" t="str">
        <f t="shared" si="23"/>
        <v>-</v>
      </c>
      <c r="H282" s="9" t="s">
        <v>429</v>
      </c>
    </row>
    <row r="283" spans="1:8" ht="27.55" x14ac:dyDescent="0.3">
      <c r="A283" s="8" t="s">
        <v>381</v>
      </c>
      <c r="B283" s="9" t="s">
        <v>430</v>
      </c>
      <c r="C283" s="9" t="s">
        <v>31</v>
      </c>
      <c r="D283" s="10">
        <v>28109</v>
      </c>
      <c r="E283" s="10">
        <v>26137</v>
      </c>
      <c r="F283" s="11">
        <f t="shared" si="22"/>
        <v>1972</v>
      </c>
      <c r="G283" s="12">
        <f t="shared" si="23"/>
        <v>7.5448597773271606</v>
      </c>
      <c r="H283" s="9" t="s">
        <v>431</v>
      </c>
    </row>
    <row r="284" spans="1:8" ht="41.35" x14ac:dyDescent="0.3">
      <c r="A284" s="8" t="s">
        <v>381</v>
      </c>
      <c r="B284" s="9" t="s">
        <v>432</v>
      </c>
      <c r="C284" s="9" t="s">
        <v>31</v>
      </c>
      <c r="D284" s="10">
        <v>747947</v>
      </c>
      <c r="E284" s="10">
        <v>63088</v>
      </c>
      <c r="F284" s="11">
        <f t="shared" si="22"/>
        <v>684859</v>
      </c>
      <c r="G284" s="12">
        <f t="shared" si="23"/>
        <v>1085.561437991377</v>
      </c>
      <c r="H284" s="9" t="s">
        <v>433</v>
      </c>
    </row>
    <row r="285" spans="1:8" ht="82.65" x14ac:dyDescent="0.3">
      <c r="A285" s="8" t="s">
        <v>381</v>
      </c>
      <c r="B285" s="9" t="s">
        <v>434</v>
      </c>
      <c r="C285" s="9" t="s">
        <v>109</v>
      </c>
      <c r="D285" s="10">
        <v>0</v>
      </c>
      <c r="E285" s="10">
        <v>0</v>
      </c>
      <c r="F285" s="11">
        <f t="shared" si="22"/>
        <v>0</v>
      </c>
      <c r="G285" s="12" t="str">
        <f t="shared" si="23"/>
        <v>-</v>
      </c>
      <c r="H285" s="9" t="s">
        <v>51</v>
      </c>
    </row>
    <row r="286" spans="1:8" ht="27.55" x14ac:dyDescent="0.3">
      <c r="A286" s="8" t="s">
        <v>381</v>
      </c>
      <c r="B286" s="9" t="s">
        <v>435</v>
      </c>
      <c r="C286" s="9" t="s">
        <v>34</v>
      </c>
      <c r="D286" s="10">
        <v>14830</v>
      </c>
      <c r="E286" s="10">
        <v>0</v>
      </c>
      <c r="F286" s="11">
        <f t="shared" si="22"/>
        <v>14830</v>
      </c>
      <c r="G286" s="12" t="str">
        <f t="shared" si="23"/>
        <v>-</v>
      </c>
      <c r="H286" s="9" t="s">
        <v>51</v>
      </c>
    </row>
    <row r="287" spans="1:8" ht="27.55" x14ac:dyDescent="0.3">
      <c r="A287" s="8" t="s">
        <v>381</v>
      </c>
      <c r="B287" s="9" t="s">
        <v>436</v>
      </c>
      <c r="C287" s="9" t="s">
        <v>34</v>
      </c>
      <c r="D287" s="10">
        <v>510</v>
      </c>
      <c r="E287" s="10">
        <v>0</v>
      </c>
      <c r="F287" s="11">
        <f t="shared" si="22"/>
        <v>510</v>
      </c>
      <c r="G287" s="12" t="str">
        <f t="shared" si="23"/>
        <v>-</v>
      </c>
      <c r="H287" s="9" t="s">
        <v>51</v>
      </c>
    </row>
    <row r="288" spans="1:8" ht="27.55" x14ac:dyDescent="0.3">
      <c r="A288" s="8" t="s">
        <v>381</v>
      </c>
      <c r="B288" s="9" t="s">
        <v>437</v>
      </c>
      <c r="C288" s="9" t="s">
        <v>31</v>
      </c>
      <c r="D288" s="10">
        <v>116893</v>
      </c>
      <c r="E288" s="10">
        <v>21</v>
      </c>
      <c r="F288" s="11">
        <f t="shared" si="22"/>
        <v>116872</v>
      </c>
      <c r="G288" s="12">
        <f t="shared" si="23"/>
        <v>556533.33333333326</v>
      </c>
      <c r="H288" s="9" t="s">
        <v>348</v>
      </c>
    </row>
    <row r="289" spans="1:8" ht="41.35" x14ac:dyDescent="0.3">
      <c r="A289" s="8" t="s">
        <v>381</v>
      </c>
      <c r="B289" s="9" t="s">
        <v>438</v>
      </c>
      <c r="C289" s="9" t="s">
        <v>439</v>
      </c>
      <c r="D289" s="10">
        <v>190631</v>
      </c>
      <c r="E289" s="10">
        <v>307557</v>
      </c>
      <c r="F289" s="11">
        <f t="shared" si="22"/>
        <v>-116926</v>
      </c>
      <c r="G289" s="12">
        <f t="shared" si="23"/>
        <v>-38.017668269621566</v>
      </c>
      <c r="H289" s="9" t="s">
        <v>440</v>
      </c>
    </row>
    <row r="290" spans="1:8" ht="27.55" x14ac:dyDescent="0.3">
      <c r="A290" s="8" t="s">
        <v>381</v>
      </c>
      <c r="B290" s="9" t="s">
        <v>441</v>
      </c>
      <c r="C290" s="9" t="s">
        <v>87</v>
      </c>
      <c r="D290" s="10">
        <v>536109</v>
      </c>
      <c r="E290" s="10">
        <v>204476</v>
      </c>
      <c r="F290" s="11">
        <f t="shared" si="22"/>
        <v>331633</v>
      </c>
      <c r="G290" s="12">
        <f t="shared" si="23"/>
        <v>162.1867603043878</v>
      </c>
      <c r="H290" s="9" t="s">
        <v>96</v>
      </c>
    </row>
    <row r="291" spans="1:8" ht="27.55" x14ac:dyDescent="0.3">
      <c r="A291" s="8" t="s">
        <v>381</v>
      </c>
      <c r="B291" s="9" t="s">
        <v>442</v>
      </c>
      <c r="C291" s="9" t="s">
        <v>364</v>
      </c>
      <c r="D291" s="10">
        <v>27000</v>
      </c>
      <c r="E291" s="10">
        <v>100</v>
      </c>
      <c r="F291" s="11">
        <f t="shared" si="22"/>
        <v>26900</v>
      </c>
      <c r="G291" s="12">
        <f t="shared" si="23"/>
        <v>26900</v>
      </c>
      <c r="H291" s="9" t="s">
        <v>112</v>
      </c>
    </row>
    <row r="292" spans="1:8" ht="27.55" x14ac:dyDescent="0.3">
      <c r="A292" s="8" t="s">
        <v>381</v>
      </c>
      <c r="B292" s="9" t="s">
        <v>443</v>
      </c>
      <c r="C292" s="9" t="s">
        <v>49</v>
      </c>
      <c r="D292" s="10">
        <v>18365</v>
      </c>
      <c r="E292" s="10">
        <v>0</v>
      </c>
      <c r="F292" s="11">
        <f t="shared" si="22"/>
        <v>18365</v>
      </c>
      <c r="G292" s="12" t="str">
        <f t="shared" si="23"/>
        <v>-</v>
      </c>
      <c r="H292" s="9" t="s">
        <v>51</v>
      </c>
    </row>
    <row r="293" spans="1:8" ht="27.55" x14ac:dyDescent="0.3">
      <c r="A293" s="8" t="s">
        <v>381</v>
      </c>
      <c r="B293" s="9" t="s">
        <v>444</v>
      </c>
      <c r="C293" s="9" t="s">
        <v>12</v>
      </c>
      <c r="D293" s="10">
        <v>5561</v>
      </c>
      <c r="E293" s="10">
        <v>0</v>
      </c>
      <c r="F293" s="11">
        <f t="shared" si="22"/>
        <v>5561</v>
      </c>
      <c r="G293" s="12" t="str">
        <f t="shared" si="23"/>
        <v>-</v>
      </c>
      <c r="H293" s="9" t="s">
        <v>51</v>
      </c>
    </row>
    <row r="294" spans="1:8" ht="27.55" x14ac:dyDescent="0.3">
      <c r="A294" s="8" t="s">
        <v>381</v>
      </c>
      <c r="B294" s="9" t="s">
        <v>445</v>
      </c>
      <c r="C294" s="9" t="s">
        <v>12</v>
      </c>
      <c r="D294" s="10">
        <v>7612</v>
      </c>
      <c r="E294" s="10">
        <v>0</v>
      </c>
      <c r="F294" s="11">
        <f t="shared" si="22"/>
        <v>7612</v>
      </c>
      <c r="G294" s="12" t="str">
        <f t="shared" si="23"/>
        <v>-</v>
      </c>
      <c r="H294" s="9" t="s">
        <v>51</v>
      </c>
    </row>
    <row r="295" spans="1:8" ht="27.55" x14ac:dyDescent="0.3">
      <c r="A295" s="8" t="s">
        <v>381</v>
      </c>
      <c r="B295" s="9" t="s">
        <v>446</v>
      </c>
      <c r="C295" s="9" t="s">
        <v>12</v>
      </c>
      <c r="D295" s="10">
        <v>13261</v>
      </c>
      <c r="E295" s="10">
        <v>0</v>
      </c>
      <c r="F295" s="11">
        <f t="shared" si="22"/>
        <v>13261</v>
      </c>
      <c r="G295" s="12" t="str">
        <f t="shared" si="23"/>
        <v>-</v>
      </c>
      <c r="H295" s="9" t="s">
        <v>51</v>
      </c>
    </row>
    <row r="296" spans="1:8" ht="27.55" x14ac:dyDescent="0.3">
      <c r="A296" s="8" t="s">
        <v>381</v>
      </c>
      <c r="B296" s="9" t="s">
        <v>447</v>
      </c>
      <c r="C296" s="9" t="s">
        <v>87</v>
      </c>
      <c r="D296" s="10">
        <v>6047</v>
      </c>
      <c r="E296" s="10">
        <v>0</v>
      </c>
      <c r="F296" s="11">
        <f t="shared" si="22"/>
        <v>6047</v>
      </c>
      <c r="G296" s="12" t="str">
        <f t="shared" si="23"/>
        <v>-</v>
      </c>
      <c r="H296" s="9" t="s">
        <v>51</v>
      </c>
    </row>
    <row r="297" spans="1:8" ht="41.35" x14ac:dyDescent="0.3">
      <c r="A297" s="8" t="s">
        <v>381</v>
      </c>
      <c r="B297" s="9" t="s">
        <v>448</v>
      </c>
      <c r="C297" s="9" t="s">
        <v>87</v>
      </c>
      <c r="D297" s="10">
        <v>5462</v>
      </c>
      <c r="E297" s="10">
        <v>244</v>
      </c>
      <c r="F297" s="11">
        <f t="shared" si="22"/>
        <v>5218</v>
      </c>
      <c r="G297" s="12">
        <f t="shared" si="23"/>
        <v>2138.5245901639346</v>
      </c>
      <c r="H297" s="9" t="s">
        <v>51</v>
      </c>
    </row>
    <row r="298" spans="1:8" ht="27.55" x14ac:dyDescent="0.3">
      <c r="A298" s="8" t="s">
        <v>381</v>
      </c>
      <c r="B298" s="9" t="s">
        <v>449</v>
      </c>
      <c r="C298" s="9" t="s">
        <v>231</v>
      </c>
      <c r="D298" s="10">
        <v>93677</v>
      </c>
      <c r="E298" s="10">
        <v>0</v>
      </c>
      <c r="F298" s="11">
        <f t="shared" si="22"/>
        <v>93677</v>
      </c>
      <c r="G298" s="12" t="str">
        <f t="shared" si="23"/>
        <v>-</v>
      </c>
      <c r="H298" s="9" t="s">
        <v>51</v>
      </c>
    </row>
    <row r="299" spans="1:8" ht="27.55" x14ac:dyDescent="0.3">
      <c r="A299" s="8" t="s">
        <v>381</v>
      </c>
      <c r="B299" s="9" t="s">
        <v>450</v>
      </c>
      <c r="C299" s="9" t="s">
        <v>231</v>
      </c>
      <c r="D299" s="10">
        <v>19163</v>
      </c>
      <c r="E299" s="10">
        <v>0</v>
      </c>
      <c r="F299" s="11">
        <f t="shared" si="22"/>
        <v>19163</v>
      </c>
      <c r="G299" s="12" t="str">
        <f t="shared" si="23"/>
        <v>-</v>
      </c>
      <c r="H299" s="9" t="s">
        <v>51</v>
      </c>
    </row>
    <row r="300" spans="1:8" ht="41.35" x14ac:dyDescent="0.3">
      <c r="A300" s="8" t="s">
        <v>381</v>
      </c>
      <c r="B300" s="9" t="s">
        <v>451</v>
      </c>
      <c r="C300" s="9" t="s">
        <v>231</v>
      </c>
      <c r="D300" s="10">
        <v>35817</v>
      </c>
      <c r="E300" s="10">
        <v>20332</v>
      </c>
      <c r="F300" s="11">
        <f t="shared" si="22"/>
        <v>15485</v>
      </c>
      <c r="G300" s="12">
        <f t="shared" si="23"/>
        <v>76.160731851268935</v>
      </c>
      <c r="H300" s="9" t="s">
        <v>452</v>
      </c>
    </row>
    <row r="301" spans="1:8" ht="27.55" x14ac:dyDescent="0.3">
      <c r="A301" s="8" t="s">
        <v>381</v>
      </c>
      <c r="B301" s="9" t="s">
        <v>453</v>
      </c>
      <c r="C301" s="9" t="s">
        <v>231</v>
      </c>
      <c r="D301" s="10">
        <v>199729</v>
      </c>
      <c r="E301" s="10">
        <v>86827</v>
      </c>
      <c r="F301" s="11">
        <f t="shared" si="22"/>
        <v>112902</v>
      </c>
      <c r="G301" s="12">
        <f t="shared" si="23"/>
        <v>130.03098114641759</v>
      </c>
      <c r="H301" s="9" t="s">
        <v>232</v>
      </c>
    </row>
    <row r="302" spans="1:8" ht="27.55" x14ac:dyDescent="0.3">
      <c r="A302" s="8" t="s">
        <v>381</v>
      </c>
      <c r="B302" s="9" t="s">
        <v>454</v>
      </c>
      <c r="C302" s="9" t="s">
        <v>231</v>
      </c>
      <c r="D302" s="10">
        <v>219198</v>
      </c>
      <c r="E302" s="10">
        <v>149438</v>
      </c>
      <c r="F302" s="11">
        <f t="shared" si="22"/>
        <v>69760</v>
      </c>
      <c r="G302" s="12">
        <f t="shared" si="23"/>
        <v>46.68156693745901</v>
      </c>
      <c r="H302" s="9" t="s">
        <v>232</v>
      </c>
    </row>
    <row r="303" spans="1:8" ht="27.55" x14ac:dyDescent="0.3">
      <c r="A303" s="8" t="s">
        <v>381</v>
      </c>
      <c r="B303" s="9" t="s">
        <v>455</v>
      </c>
      <c r="C303" s="9" t="s">
        <v>141</v>
      </c>
      <c r="D303" s="10">
        <v>41684</v>
      </c>
      <c r="E303" s="10">
        <v>0</v>
      </c>
      <c r="F303" s="11">
        <f t="shared" si="22"/>
        <v>41684</v>
      </c>
      <c r="G303" s="12" t="str">
        <f t="shared" si="23"/>
        <v>-</v>
      </c>
      <c r="H303" s="9" t="s">
        <v>51</v>
      </c>
    </row>
    <row r="304" spans="1:8" ht="27.55" x14ac:dyDescent="0.3">
      <c r="A304" s="8" t="s">
        <v>381</v>
      </c>
      <c r="B304" s="9" t="s">
        <v>456</v>
      </c>
      <c r="C304" s="9" t="s">
        <v>141</v>
      </c>
      <c r="D304" s="10">
        <v>9094</v>
      </c>
      <c r="E304" s="10">
        <v>0</v>
      </c>
      <c r="F304" s="11">
        <f t="shared" si="22"/>
        <v>9094</v>
      </c>
      <c r="G304" s="12" t="str">
        <f t="shared" si="23"/>
        <v>-</v>
      </c>
      <c r="H304" s="9" t="s">
        <v>51</v>
      </c>
    </row>
    <row r="305" spans="1:8" ht="27.55" x14ac:dyDescent="0.3">
      <c r="A305" s="8" t="s">
        <v>381</v>
      </c>
      <c r="B305" s="9" t="s">
        <v>457</v>
      </c>
      <c r="C305" s="9" t="s">
        <v>41</v>
      </c>
      <c r="D305" s="10">
        <v>16</v>
      </c>
      <c r="E305" s="10">
        <v>0</v>
      </c>
      <c r="F305" s="11">
        <f t="shared" si="22"/>
        <v>16</v>
      </c>
      <c r="G305" s="12" t="str">
        <f t="shared" si="23"/>
        <v>-</v>
      </c>
      <c r="H305" s="9" t="s">
        <v>51</v>
      </c>
    </row>
    <row r="306" spans="1:8" ht="27.55" x14ac:dyDescent="0.3">
      <c r="A306" s="8" t="s">
        <v>381</v>
      </c>
      <c r="B306" s="9" t="s">
        <v>458</v>
      </c>
      <c r="C306" s="9" t="s">
        <v>41</v>
      </c>
      <c r="D306" s="10">
        <v>4569</v>
      </c>
      <c r="E306" s="10">
        <v>0</v>
      </c>
      <c r="F306" s="11">
        <f t="shared" si="22"/>
        <v>4569</v>
      </c>
      <c r="G306" s="12" t="str">
        <f t="shared" si="23"/>
        <v>-</v>
      </c>
      <c r="H306" s="9" t="s">
        <v>51</v>
      </c>
    </row>
    <row r="307" spans="1:8" ht="41.35" x14ac:dyDescent="0.3">
      <c r="A307" s="8" t="s">
        <v>381</v>
      </c>
      <c r="B307" s="9" t="s">
        <v>459</v>
      </c>
      <c r="C307" s="9" t="s">
        <v>28</v>
      </c>
      <c r="D307" s="10">
        <v>51795</v>
      </c>
      <c r="E307" s="10">
        <v>0</v>
      </c>
      <c r="F307" s="11">
        <f t="shared" si="22"/>
        <v>51795</v>
      </c>
      <c r="G307" s="12" t="str">
        <f t="shared" si="23"/>
        <v>-</v>
      </c>
      <c r="H307" s="9" t="s">
        <v>51</v>
      </c>
    </row>
    <row r="308" spans="1:8" ht="27.55" x14ac:dyDescent="0.3">
      <c r="A308" s="8" t="s">
        <v>381</v>
      </c>
      <c r="B308" s="9" t="s">
        <v>460</v>
      </c>
      <c r="C308" s="9" t="s">
        <v>28</v>
      </c>
      <c r="D308" s="10">
        <v>459</v>
      </c>
      <c r="E308" s="10">
        <v>0</v>
      </c>
      <c r="F308" s="11">
        <f t="shared" si="22"/>
        <v>459</v>
      </c>
      <c r="G308" s="12" t="str">
        <f t="shared" si="23"/>
        <v>-</v>
      </c>
      <c r="H308" s="9" t="s">
        <v>51</v>
      </c>
    </row>
    <row r="309" spans="1:8" ht="27.55" x14ac:dyDescent="0.3">
      <c r="A309" s="8" t="s">
        <v>381</v>
      </c>
      <c r="B309" s="9" t="s">
        <v>461</v>
      </c>
      <c r="C309" s="9" t="s">
        <v>28</v>
      </c>
      <c r="D309" s="10">
        <v>4389</v>
      </c>
      <c r="E309" s="10">
        <v>0</v>
      </c>
      <c r="F309" s="11">
        <f t="shared" si="22"/>
        <v>4389</v>
      </c>
      <c r="G309" s="12" t="str">
        <f t="shared" si="23"/>
        <v>-</v>
      </c>
      <c r="H309" s="9" t="s">
        <v>51</v>
      </c>
    </row>
    <row r="310" spans="1:8" ht="27.55" x14ac:dyDescent="0.3">
      <c r="A310" s="8" t="s">
        <v>381</v>
      </c>
      <c r="B310" s="9" t="s">
        <v>462</v>
      </c>
      <c r="C310" s="9" t="s">
        <v>364</v>
      </c>
      <c r="D310" s="10">
        <v>20205</v>
      </c>
      <c r="E310" s="10">
        <v>0</v>
      </c>
      <c r="F310" s="11">
        <f t="shared" si="22"/>
        <v>20205</v>
      </c>
      <c r="G310" s="12" t="str">
        <f t="shared" si="23"/>
        <v>-</v>
      </c>
      <c r="H310" s="9" t="s">
        <v>51</v>
      </c>
    </row>
    <row r="311" spans="1:8" ht="27.55" x14ac:dyDescent="0.3">
      <c r="A311" s="8" t="s">
        <v>381</v>
      </c>
      <c r="B311" s="9" t="s">
        <v>463</v>
      </c>
      <c r="C311" s="9" t="s">
        <v>155</v>
      </c>
      <c r="D311" s="10">
        <v>19960</v>
      </c>
      <c r="E311" s="10">
        <v>0</v>
      </c>
      <c r="F311" s="11">
        <f t="shared" si="22"/>
        <v>19960</v>
      </c>
      <c r="G311" s="12" t="str">
        <f t="shared" si="23"/>
        <v>-</v>
      </c>
      <c r="H311" s="9" t="s">
        <v>51</v>
      </c>
    </row>
    <row r="312" spans="1:8" ht="27.55" x14ac:dyDescent="0.3">
      <c r="A312" s="8" t="s">
        <v>381</v>
      </c>
      <c r="B312" s="9" t="s">
        <v>464</v>
      </c>
      <c r="C312" s="9" t="s">
        <v>49</v>
      </c>
      <c r="D312" s="10">
        <v>274</v>
      </c>
      <c r="E312" s="10">
        <v>0</v>
      </c>
      <c r="F312" s="11">
        <f t="shared" si="22"/>
        <v>274</v>
      </c>
      <c r="G312" s="12" t="str">
        <f t="shared" si="23"/>
        <v>-</v>
      </c>
      <c r="H312" s="9" t="s">
        <v>51</v>
      </c>
    </row>
    <row r="313" spans="1:8" ht="27.55" x14ac:dyDescent="0.3">
      <c r="A313" s="8" t="s">
        <v>381</v>
      </c>
      <c r="B313" s="9" t="s">
        <v>465</v>
      </c>
      <c r="C313" s="9" t="s">
        <v>49</v>
      </c>
      <c r="D313" s="10">
        <v>277</v>
      </c>
      <c r="E313" s="10">
        <v>0</v>
      </c>
      <c r="F313" s="11">
        <f t="shared" si="22"/>
        <v>277</v>
      </c>
      <c r="G313" s="12" t="str">
        <f t="shared" si="23"/>
        <v>-</v>
      </c>
      <c r="H313" s="9" t="s">
        <v>51</v>
      </c>
    </row>
    <row r="314" spans="1:8" ht="27.55" x14ac:dyDescent="0.3">
      <c r="A314" s="8" t="s">
        <v>381</v>
      </c>
      <c r="B314" s="9" t="s">
        <v>466</v>
      </c>
      <c r="C314" s="9" t="s">
        <v>49</v>
      </c>
      <c r="D314" s="10">
        <v>3677</v>
      </c>
      <c r="E314" s="10">
        <v>0</v>
      </c>
      <c r="F314" s="11">
        <f t="shared" si="22"/>
        <v>3677</v>
      </c>
      <c r="G314" s="12" t="str">
        <f t="shared" si="23"/>
        <v>-</v>
      </c>
      <c r="H314" s="9" t="s">
        <v>51</v>
      </c>
    </row>
    <row r="315" spans="1:8" ht="27.55" x14ac:dyDescent="0.3">
      <c r="A315" s="8" t="s">
        <v>381</v>
      </c>
      <c r="B315" s="9" t="s">
        <v>467</v>
      </c>
      <c r="C315" s="9" t="s">
        <v>28</v>
      </c>
      <c r="D315" s="10">
        <v>13997</v>
      </c>
      <c r="E315" s="10">
        <v>0</v>
      </c>
      <c r="F315" s="11">
        <f t="shared" si="22"/>
        <v>13997</v>
      </c>
      <c r="G315" s="12" t="str">
        <f t="shared" si="23"/>
        <v>-</v>
      </c>
      <c r="H315" s="9" t="s">
        <v>51</v>
      </c>
    </row>
    <row r="316" spans="1:8" ht="27.55" x14ac:dyDescent="0.3">
      <c r="A316" s="8" t="s">
        <v>381</v>
      </c>
      <c r="B316" s="9" t="s">
        <v>468</v>
      </c>
      <c r="C316" s="9" t="s">
        <v>46</v>
      </c>
      <c r="D316" s="10">
        <v>107574</v>
      </c>
      <c r="E316" s="10">
        <v>84641</v>
      </c>
      <c r="F316" s="11">
        <f t="shared" si="22"/>
        <v>22933</v>
      </c>
      <c r="G316" s="12">
        <f t="shared" si="23"/>
        <v>27.09443413948323</v>
      </c>
      <c r="H316" s="9" t="s">
        <v>244</v>
      </c>
    </row>
    <row r="317" spans="1:8" ht="41.35" x14ac:dyDescent="0.3">
      <c r="A317" s="8" t="s">
        <v>381</v>
      </c>
      <c r="B317" s="9" t="s">
        <v>469</v>
      </c>
      <c r="C317" s="9" t="s">
        <v>12</v>
      </c>
      <c r="D317" s="10">
        <v>14871</v>
      </c>
      <c r="E317" s="10">
        <v>0</v>
      </c>
      <c r="F317" s="11">
        <f t="shared" si="22"/>
        <v>14871</v>
      </c>
      <c r="G317" s="12" t="str">
        <f t="shared" si="23"/>
        <v>-</v>
      </c>
      <c r="H317" s="9" t="s">
        <v>470</v>
      </c>
    </row>
    <row r="318" spans="1:8" ht="27.55" x14ac:dyDescent="0.3">
      <c r="A318" s="8" t="s">
        <v>381</v>
      </c>
      <c r="B318" s="9" t="s">
        <v>471</v>
      </c>
      <c r="C318" s="9" t="s">
        <v>87</v>
      </c>
      <c r="D318" s="10">
        <v>9214</v>
      </c>
      <c r="E318" s="10">
        <v>0</v>
      </c>
      <c r="F318" s="11">
        <f t="shared" si="22"/>
        <v>9214</v>
      </c>
      <c r="G318" s="12" t="str">
        <f t="shared" si="23"/>
        <v>-</v>
      </c>
      <c r="H318" s="9" t="s">
        <v>51</v>
      </c>
    </row>
    <row r="319" spans="1:8" ht="27.55" x14ac:dyDescent="0.3">
      <c r="A319" s="8" t="s">
        <v>381</v>
      </c>
      <c r="B319" s="9" t="s">
        <v>472</v>
      </c>
      <c r="C319" s="9" t="s">
        <v>87</v>
      </c>
      <c r="D319" s="10">
        <v>2633</v>
      </c>
      <c r="E319" s="10">
        <v>0</v>
      </c>
      <c r="F319" s="11">
        <f t="shared" si="22"/>
        <v>2633</v>
      </c>
      <c r="G319" s="12" t="str">
        <f t="shared" si="23"/>
        <v>-</v>
      </c>
      <c r="H319" s="9" t="s">
        <v>51</v>
      </c>
    </row>
    <row r="320" spans="1:8" ht="41.35" x14ac:dyDescent="0.3">
      <c r="A320" s="8" t="s">
        <v>381</v>
      </c>
      <c r="B320" s="9" t="s">
        <v>473</v>
      </c>
      <c r="C320" s="9" t="s">
        <v>87</v>
      </c>
      <c r="D320" s="10">
        <v>3994</v>
      </c>
      <c r="E320" s="10">
        <v>0</v>
      </c>
      <c r="F320" s="11">
        <f t="shared" si="22"/>
        <v>3994</v>
      </c>
      <c r="G320" s="12" t="str">
        <f t="shared" si="23"/>
        <v>-</v>
      </c>
      <c r="H320" s="9" t="s">
        <v>51</v>
      </c>
    </row>
    <row r="321" spans="1:8" ht="27.55" x14ac:dyDescent="0.3">
      <c r="A321" s="8" t="s">
        <v>381</v>
      </c>
      <c r="B321" s="9" t="s">
        <v>474</v>
      </c>
      <c r="C321" s="9" t="s">
        <v>141</v>
      </c>
      <c r="D321" s="10">
        <v>75582</v>
      </c>
      <c r="E321" s="10">
        <v>750</v>
      </c>
      <c r="F321" s="11">
        <f t="shared" si="22"/>
        <v>74832</v>
      </c>
      <c r="G321" s="12">
        <f t="shared" si="23"/>
        <v>9977.6</v>
      </c>
      <c r="H321" s="9" t="s">
        <v>116</v>
      </c>
    </row>
    <row r="322" spans="1:8" ht="27.55" x14ac:dyDescent="0.3">
      <c r="A322" s="8" t="s">
        <v>381</v>
      </c>
      <c r="B322" s="9" t="s">
        <v>475</v>
      </c>
      <c r="C322" s="9" t="s">
        <v>148</v>
      </c>
      <c r="D322" s="10">
        <v>1300</v>
      </c>
      <c r="E322" s="10">
        <v>0</v>
      </c>
      <c r="F322" s="11">
        <f t="shared" si="22"/>
        <v>1300</v>
      </c>
      <c r="G322" s="12" t="str">
        <f t="shared" si="23"/>
        <v>-</v>
      </c>
      <c r="H322" s="9" t="s">
        <v>237</v>
      </c>
    </row>
    <row r="323" spans="1:8" ht="41.35" x14ac:dyDescent="0.3">
      <c r="A323" s="8" t="s">
        <v>381</v>
      </c>
      <c r="B323" s="9" t="s">
        <v>476</v>
      </c>
      <c r="C323" s="9" t="s">
        <v>12</v>
      </c>
      <c r="D323" s="10">
        <v>57707</v>
      </c>
      <c r="E323" s="10">
        <v>0</v>
      </c>
      <c r="F323" s="11">
        <f t="shared" si="22"/>
        <v>57707</v>
      </c>
      <c r="G323" s="12" t="str">
        <f t="shared" si="23"/>
        <v>-</v>
      </c>
      <c r="H323" s="9" t="s">
        <v>359</v>
      </c>
    </row>
    <row r="324" spans="1:8" ht="27.55" x14ac:dyDescent="0.3">
      <c r="A324" s="8" t="s">
        <v>381</v>
      </c>
      <c r="B324" s="9" t="s">
        <v>477</v>
      </c>
      <c r="C324" s="9" t="s">
        <v>12</v>
      </c>
      <c r="D324" s="10">
        <v>89342</v>
      </c>
      <c r="E324" s="10">
        <v>0</v>
      </c>
      <c r="F324" s="11">
        <f t="shared" si="22"/>
        <v>89342</v>
      </c>
      <c r="G324" s="12" t="str">
        <f t="shared" si="23"/>
        <v>-</v>
      </c>
      <c r="H324" s="9" t="s">
        <v>478</v>
      </c>
    </row>
    <row r="325" spans="1:8" ht="27.55" x14ac:dyDescent="0.3">
      <c r="A325" s="8" t="s">
        <v>381</v>
      </c>
      <c r="B325" s="9" t="s">
        <v>479</v>
      </c>
      <c r="C325" s="9" t="s">
        <v>101</v>
      </c>
      <c r="D325" s="10">
        <v>365</v>
      </c>
      <c r="E325" s="10">
        <v>0</v>
      </c>
      <c r="F325" s="11">
        <f t="shared" si="22"/>
        <v>365</v>
      </c>
      <c r="G325" s="12" t="str">
        <f t="shared" si="23"/>
        <v>-</v>
      </c>
      <c r="H325" s="9" t="s">
        <v>480</v>
      </c>
    </row>
    <row r="326" spans="1:8" ht="27.55" x14ac:dyDescent="0.3">
      <c r="A326" s="8" t="s">
        <v>381</v>
      </c>
      <c r="B326" s="9" t="s">
        <v>481</v>
      </c>
      <c r="C326" s="9" t="s">
        <v>12</v>
      </c>
      <c r="D326" s="10">
        <v>98213</v>
      </c>
      <c r="E326" s="10">
        <v>0</v>
      </c>
      <c r="F326" s="11">
        <f t="shared" ref="F326:F362" si="24">D326-E326</f>
        <v>98213</v>
      </c>
      <c r="G326" s="12" t="str">
        <f t="shared" ref="G326:G362" si="25">IF(E326&lt;&gt;0,(D326-E326)/E326*100,"-")</f>
        <v>-</v>
      </c>
      <c r="H326" s="9" t="s">
        <v>482</v>
      </c>
    </row>
    <row r="327" spans="1:8" ht="41.35" x14ac:dyDescent="0.3">
      <c r="A327" s="8" t="s">
        <v>381</v>
      </c>
      <c r="B327" s="9" t="s">
        <v>483</v>
      </c>
      <c r="C327" s="9" t="s">
        <v>12</v>
      </c>
      <c r="D327" s="10">
        <v>359914</v>
      </c>
      <c r="E327" s="10">
        <v>90596</v>
      </c>
      <c r="F327" s="11">
        <f t="shared" si="24"/>
        <v>269318</v>
      </c>
      <c r="G327" s="12">
        <f t="shared" si="25"/>
        <v>297.27361031392115</v>
      </c>
      <c r="H327" s="9" t="s">
        <v>484</v>
      </c>
    </row>
    <row r="328" spans="1:8" ht="27.55" x14ac:dyDescent="0.3">
      <c r="A328" s="8" t="s">
        <v>381</v>
      </c>
      <c r="B328" s="9" t="s">
        <v>485</v>
      </c>
      <c r="C328" s="9" t="s">
        <v>87</v>
      </c>
      <c r="D328" s="10">
        <v>26616</v>
      </c>
      <c r="E328" s="10">
        <v>34032</v>
      </c>
      <c r="F328" s="11">
        <f t="shared" si="24"/>
        <v>-7416</v>
      </c>
      <c r="G328" s="12">
        <f t="shared" si="25"/>
        <v>-21.791255289139634</v>
      </c>
      <c r="H328" s="9" t="s">
        <v>486</v>
      </c>
    </row>
    <row r="329" spans="1:8" ht="27.55" x14ac:dyDescent="0.3">
      <c r="A329" s="8" t="s">
        <v>381</v>
      </c>
      <c r="B329" s="9" t="s">
        <v>487</v>
      </c>
      <c r="C329" s="9" t="s">
        <v>87</v>
      </c>
      <c r="D329" s="10">
        <v>34000</v>
      </c>
      <c r="E329" s="10">
        <v>500</v>
      </c>
      <c r="F329" s="11">
        <f t="shared" si="24"/>
        <v>33500</v>
      </c>
      <c r="G329" s="12">
        <f t="shared" si="25"/>
        <v>6700</v>
      </c>
      <c r="H329" s="9" t="s">
        <v>70</v>
      </c>
    </row>
    <row r="330" spans="1:8" ht="27.55" x14ac:dyDescent="0.3">
      <c r="A330" s="8" t="s">
        <v>381</v>
      </c>
      <c r="B330" s="9" t="s">
        <v>488</v>
      </c>
      <c r="C330" s="9" t="s">
        <v>87</v>
      </c>
      <c r="D330" s="10">
        <v>145000</v>
      </c>
      <c r="E330" s="10">
        <v>3900</v>
      </c>
      <c r="F330" s="11">
        <f t="shared" si="24"/>
        <v>141100</v>
      </c>
      <c r="G330" s="12">
        <f t="shared" si="25"/>
        <v>3617.9487179487182</v>
      </c>
      <c r="H330" s="9" t="s">
        <v>489</v>
      </c>
    </row>
    <row r="331" spans="1:8" ht="27.55" x14ac:dyDescent="0.3">
      <c r="A331" s="8" t="s">
        <v>381</v>
      </c>
      <c r="B331" s="9" t="s">
        <v>490</v>
      </c>
      <c r="C331" s="9" t="s">
        <v>87</v>
      </c>
      <c r="D331" s="10">
        <v>190500</v>
      </c>
      <c r="E331" s="10">
        <v>4800</v>
      </c>
      <c r="F331" s="11">
        <f t="shared" si="24"/>
        <v>185700</v>
      </c>
      <c r="G331" s="12">
        <f t="shared" si="25"/>
        <v>3868.75</v>
      </c>
      <c r="H331" s="9" t="s">
        <v>491</v>
      </c>
    </row>
    <row r="332" spans="1:8" ht="27.55" x14ac:dyDescent="0.3">
      <c r="A332" s="8" t="s">
        <v>381</v>
      </c>
      <c r="B332" s="9" t="s">
        <v>492</v>
      </c>
      <c r="C332" s="9" t="s">
        <v>231</v>
      </c>
      <c r="D332" s="10">
        <v>205490</v>
      </c>
      <c r="E332" s="10">
        <v>103668</v>
      </c>
      <c r="F332" s="11">
        <f t="shared" si="24"/>
        <v>101822</v>
      </c>
      <c r="G332" s="12">
        <f t="shared" si="25"/>
        <v>98.219315507196043</v>
      </c>
      <c r="H332" s="9" t="s">
        <v>232</v>
      </c>
    </row>
    <row r="333" spans="1:8" ht="41.35" x14ac:dyDescent="0.3">
      <c r="A333" s="8" t="s">
        <v>381</v>
      </c>
      <c r="B333" s="9" t="s">
        <v>493</v>
      </c>
      <c r="C333" s="9" t="s">
        <v>41</v>
      </c>
      <c r="D333" s="10">
        <v>2805</v>
      </c>
      <c r="E333" s="10">
        <v>17</v>
      </c>
      <c r="F333" s="11">
        <f t="shared" si="24"/>
        <v>2788</v>
      </c>
      <c r="G333" s="12">
        <f t="shared" si="25"/>
        <v>16400</v>
      </c>
      <c r="H333" s="9" t="s">
        <v>494</v>
      </c>
    </row>
    <row r="334" spans="1:8" ht="27.55" x14ac:dyDescent="0.3">
      <c r="A334" s="8" t="s">
        <v>381</v>
      </c>
      <c r="B334" s="9" t="s">
        <v>495</v>
      </c>
      <c r="C334" s="9" t="s">
        <v>41</v>
      </c>
      <c r="D334" s="10">
        <v>2523</v>
      </c>
      <c r="E334" s="10">
        <v>0</v>
      </c>
      <c r="F334" s="11">
        <f t="shared" si="24"/>
        <v>2523</v>
      </c>
      <c r="G334" s="12" t="str">
        <f t="shared" si="25"/>
        <v>-</v>
      </c>
      <c r="H334" s="9" t="s">
        <v>496</v>
      </c>
    </row>
    <row r="335" spans="1:8" ht="27.55" x14ac:dyDescent="0.3">
      <c r="A335" s="8" t="s">
        <v>381</v>
      </c>
      <c r="B335" s="9" t="s">
        <v>497</v>
      </c>
      <c r="C335" s="9" t="s">
        <v>41</v>
      </c>
      <c r="D335" s="10">
        <v>4567</v>
      </c>
      <c r="E335" s="10">
        <v>0</v>
      </c>
      <c r="F335" s="11">
        <f t="shared" si="24"/>
        <v>4567</v>
      </c>
      <c r="G335" s="12" t="str">
        <f t="shared" si="25"/>
        <v>-</v>
      </c>
      <c r="H335" s="9" t="s">
        <v>51</v>
      </c>
    </row>
    <row r="336" spans="1:8" ht="27.55" x14ac:dyDescent="0.3">
      <c r="A336" s="8" t="s">
        <v>381</v>
      </c>
      <c r="B336" s="9" t="s">
        <v>498</v>
      </c>
      <c r="C336" s="9" t="s">
        <v>148</v>
      </c>
      <c r="D336" s="10">
        <v>33800</v>
      </c>
      <c r="E336" s="10">
        <v>0</v>
      </c>
      <c r="F336" s="11">
        <f t="shared" si="24"/>
        <v>33800</v>
      </c>
      <c r="G336" s="12" t="str">
        <f t="shared" si="25"/>
        <v>-</v>
      </c>
      <c r="H336" s="9" t="s">
        <v>496</v>
      </c>
    </row>
    <row r="337" spans="1:8" ht="27.55" x14ac:dyDescent="0.3">
      <c r="A337" s="8" t="s">
        <v>381</v>
      </c>
      <c r="B337" s="9" t="s">
        <v>499</v>
      </c>
      <c r="C337" s="9" t="s">
        <v>148</v>
      </c>
      <c r="D337" s="10">
        <v>15061</v>
      </c>
      <c r="E337" s="10">
        <v>0</v>
      </c>
      <c r="F337" s="11">
        <f t="shared" si="24"/>
        <v>15061</v>
      </c>
      <c r="G337" s="12" t="str">
        <f t="shared" si="25"/>
        <v>-</v>
      </c>
      <c r="H337" s="9" t="s">
        <v>500</v>
      </c>
    </row>
    <row r="338" spans="1:8" ht="27.55" x14ac:dyDescent="0.3">
      <c r="A338" s="8" t="s">
        <v>381</v>
      </c>
      <c r="B338" s="9" t="s">
        <v>501</v>
      </c>
      <c r="C338" s="9" t="s">
        <v>148</v>
      </c>
      <c r="D338" s="10">
        <v>14360</v>
      </c>
      <c r="E338" s="10">
        <v>0</v>
      </c>
      <c r="F338" s="11">
        <f t="shared" si="24"/>
        <v>14360</v>
      </c>
      <c r="G338" s="12" t="str">
        <f t="shared" si="25"/>
        <v>-</v>
      </c>
      <c r="H338" s="9" t="s">
        <v>502</v>
      </c>
    </row>
    <row r="339" spans="1:8" ht="27.55" x14ac:dyDescent="0.3">
      <c r="A339" s="8" t="s">
        <v>381</v>
      </c>
      <c r="B339" s="9" t="s">
        <v>503</v>
      </c>
      <c r="C339" s="9" t="s">
        <v>148</v>
      </c>
      <c r="D339" s="10">
        <v>21119</v>
      </c>
      <c r="E339" s="10">
        <v>0</v>
      </c>
      <c r="F339" s="11">
        <f t="shared" si="24"/>
        <v>21119</v>
      </c>
      <c r="G339" s="12" t="str">
        <f t="shared" si="25"/>
        <v>-</v>
      </c>
      <c r="H339" s="9" t="s">
        <v>504</v>
      </c>
    </row>
    <row r="340" spans="1:8" ht="27.55" x14ac:dyDescent="0.3">
      <c r="A340" s="8" t="s">
        <v>381</v>
      </c>
      <c r="B340" s="9" t="s">
        <v>505</v>
      </c>
      <c r="C340" s="9" t="s">
        <v>109</v>
      </c>
      <c r="D340" s="10">
        <v>20050</v>
      </c>
      <c r="E340" s="10">
        <v>676</v>
      </c>
      <c r="F340" s="11">
        <f t="shared" si="24"/>
        <v>19374</v>
      </c>
      <c r="G340" s="12">
        <f t="shared" si="25"/>
        <v>2865.9763313609469</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110000</v>
      </c>
      <c r="E342" s="10">
        <v>200</v>
      </c>
      <c r="F342" s="11">
        <f t="shared" si="24"/>
        <v>109800</v>
      </c>
      <c r="G342" s="12">
        <f t="shared" si="25"/>
        <v>54900</v>
      </c>
      <c r="H342" s="9" t="s">
        <v>508</v>
      </c>
    </row>
    <row r="343" spans="1:8" ht="41.35" x14ac:dyDescent="0.3">
      <c r="A343" s="8" t="s">
        <v>381</v>
      </c>
      <c r="B343" s="9" t="s">
        <v>509</v>
      </c>
      <c r="C343" s="9" t="s">
        <v>31</v>
      </c>
      <c r="D343" s="10">
        <v>222745</v>
      </c>
      <c r="E343" s="10">
        <v>0</v>
      </c>
      <c r="F343" s="11">
        <f t="shared" si="24"/>
        <v>222745</v>
      </c>
      <c r="G343" s="12" t="str">
        <f t="shared" si="25"/>
        <v>-</v>
      </c>
      <c r="H343" s="9" t="s">
        <v>510</v>
      </c>
    </row>
    <row r="344" spans="1:8" ht="55.1" x14ac:dyDescent="0.3">
      <c r="A344" s="8" t="s">
        <v>381</v>
      </c>
      <c r="B344" s="9" t="s">
        <v>511</v>
      </c>
      <c r="C344" s="9" t="s">
        <v>31</v>
      </c>
      <c r="D344" s="10">
        <v>358354</v>
      </c>
      <c r="E344" s="10">
        <v>0</v>
      </c>
      <c r="F344" s="11">
        <f t="shared" si="24"/>
        <v>358354</v>
      </c>
      <c r="G344" s="12" t="str">
        <f t="shared" si="25"/>
        <v>-</v>
      </c>
      <c r="H344" s="9" t="s">
        <v>512</v>
      </c>
    </row>
    <row r="345" spans="1:8" ht="27.55" x14ac:dyDescent="0.3">
      <c r="A345" s="8" t="s">
        <v>381</v>
      </c>
      <c r="B345" s="9" t="s">
        <v>513</v>
      </c>
      <c r="C345" s="9" t="s">
        <v>31</v>
      </c>
      <c r="D345" s="10">
        <v>4379</v>
      </c>
      <c r="E345" s="10">
        <v>0</v>
      </c>
      <c r="F345" s="11">
        <f t="shared" si="24"/>
        <v>4379</v>
      </c>
      <c r="G345" s="12" t="str">
        <f t="shared" si="25"/>
        <v>-</v>
      </c>
      <c r="H345" s="9" t="s">
        <v>403</v>
      </c>
    </row>
    <row r="346" spans="1:8" ht="41.35" x14ac:dyDescent="0.3">
      <c r="A346" s="8" t="s">
        <v>381</v>
      </c>
      <c r="B346" s="9" t="s">
        <v>514</v>
      </c>
      <c r="C346" s="9" t="s">
        <v>109</v>
      </c>
      <c r="D346" s="10">
        <v>17000</v>
      </c>
      <c r="E346" s="10">
        <v>300</v>
      </c>
      <c r="F346" s="11">
        <f t="shared" si="24"/>
        <v>16700</v>
      </c>
      <c r="G346" s="12">
        <f t="shared" si="25"/>
        <v>5566.6666666666661</v>
      </c>
      <c r="H346" s="9" t="s">
        <v>515</v>
      </c>
    </row>
    <row r="347" spans="1:8" ht="27.55" x14ac:dyDescent="0.3">
      <c r="A347" s="8" t="s">
        <v>381</v>
      </c>
      <c r="B347" s="9" t="s">
        <v>516</v>
      </c>
      <c r="C347" s="9" t="s">
        <v>201</v>
      </c>
      <c r="D347" s="10">
        <v>3016</v>
      </c>
      <c r="E347" s="10">
        <v>0</v>
      </c>
      <c r="F347" s="11">
        <f t="shared" si="24"/>
        <v>3016</v>
      </c>
      <c r="G347" s="12" t="str">
        <f t="shared" si="25"/>
        <v>-</v>
      </c>
      <c r="H347" s="9" t="s">
        <v>51</v>
      </c>
    </row>
    <row r="348" spans="1:8" ht="27.55" x14ac:dyDescent="0.3">
      <c r="A348" s="8" t="s">
        <v>381</v>
      </c>
      <c r="B348" s="9" t="s">
        <v>517</v>
      </c>
      <c r="C348" s="9" t="s">
        <v>12</v>
      </c>
      <c r="D348" s="10">
        <v>13315</v>
      </c>
      <c r="E348" s="10">
        <v>8818</v>
      </c>
      <c r="F348" s="11">
        <f t="shared" si="24"/>
        <v>4497</v>
      </c>
      <c r="G348" s="12">
        <f t="shared" si="25"/>
        <v>50.997958720798366</v>
      </c>
      <c r="H348" s="9" t="s">
        <v>478</v>
      </c>
    </row>
    <row r="349" spans="1:8" ht="27.55" x14ac:dyDescent="0.3">
      <c r="A349" s="8" t="s">
        <v>381</v>
      </c>
      <c r="B349" s="9" t="s">
        <v>518</v>
      </c>
      <c r="C349" s="9" t="s">
        <v>231</v>
      </c>
      <c r="D349" s="10">
        <v>429842</v>
      </c>
      <c r="E349" s="10">
        <v>253361</v>
      </c>
      <c r="F349" s="11">
        <f t="shared" si="24"/>
        <v>176481</v>
      </c>
      <c r="G349" s="12">
        <f t="shared" si="25"/>
        <v>69.655945469113249</v>
      </c>
      <c r="H349" s="9" t="s">
        <v>232</v>
      </c>
    </row>
    <row r="350" spans="1:8" ht="27.55" x14ac:dyDescent="0.3">
      <c r="A350" s="8" t="s">
        <v>381</v>
      </c>
      <c r="B350" s="9" t="s">
        <v>519</v>
      </c>
      <c r="C350" s="9" t="s">
        <v>46</v>
      </c>
      <c r="D350" s="10">
        <v>36562</v>
      </c>
      <c r="E350" s="10">
        <v>0</v>
      </c>
      <c r="F350" s="11">
        <f t="shared" si="24"/>
        <v>36562</v>
      </c>
      <c r="G350" s="12" t="str">
        <f t="shared" si="25"/>
        <v>-</v>
      </c>
      <c r="H350" s="9" t="s">
        <v>520</v>
      </c>
    </row>
    <row r="351" spans="1:8" ht="27.55" x14ac:dyDescent="0.3">
      <c r="A351" s="8" t="s">
        <v>381</v>
      </c>
      <c r="B351" s="9" t="s">
        <v>521</v>
      </c>
      <c r="C351" s="9" t="s">
        <v>46</v>
      </c>
      <c r="D351" s="10">
        <v>5249</v>
      </c>
      <c r="E351" s="10">
        <v>0</v>
      </c>
      <c r="F351" s="11">
        <f t="shared" si="24"/>
        <v>5249</v>
      </c>
      <c r="G351" s="12" t="str">
        <f t="shared" si="25"/>
        <v>-</v>
      </c>
      <c r="H351" s="9" t="s">
        <v>522</v>
      </c>
    </row>
    <row r="352" spans="1:8" ht="27.55" x14ac:dyDescent="0.3">
      <c r="A352" s="8" t="s">
        <v>381</v>
      </c>
      <c r="B352" s="9" t="s">
        <v>523</v>
      </c>
      <c r="C352" s="9" t="s">
        <v>46</v>
      </c>
      <c r="D352" s="10">
        <v>50020</v>
      </c>
      <c r="E352" s="10">
        <v>0</v>
      </c>
      <c r="F352" s="11">
        <f t="shared" si="24"/>
        <v>50020</v>
      </c>
      <c r="G352" s="12" t="str">
        <f t="shared" si="25"/>
        <v>-</v>
      </c>
      <c r="H352" s="9" t="s">
        <v>524</v>
      </c>
    </row>
    <row r="353" spans="1:8" ht="27.55" x14ac:dyDescent="0.3">
      <c r="A353" s="8" t="s">
        <v>381</v>
      </c>
      <c r="B353" s="9" t="s">
        <v>525</v>
      </c>
      <c r="C353" s="9" t="s">
        <v>46</v>
      </c>
      <c r="D353" s="10">
        <v>500859</v>
      </c>
      <c r="E353" s="10">
        <v>165821</v>
      </c>
      <c r="F353" s="11">
        <f t="shared" si="24"/>
        <v>335038</v>
      </c>
      <c r="G353" s="12">
        <f t="shared" si="25"/>
        <v>202.04799150891625</v>
      </c>
      <c r="H353" s="9" t="s">
        <v>244</v>
      </c>
    </row>
    <row r="354" spans="1:8" ht="27.55" x14ac:dyDescent="0.3">
      <c r="A354" s="8" t="s">
        <v>381</v>
      </c>
      <c r="B354" s="9" t="s">
        <v>526</v>
      </c>
      <c r="C354" s="9" t="s">
        <v>46</v>
      </c>
      <c r="D354" s="10">
        <v>338703</v>
      </c>
      <c r="E354" s="10">
        <v>93986</v>
      </c>
      <c r="F354" s="11">
        <f t="shared" si="24"/>
        <v>244717</v>
      </c>
      <c r="G354" s="12">
        <f t="shared" si="25"/>
        <v>260.37601344881153</v>
      </c>
      <c r="H354" s="9" t="s">
        <v>244</v>
      </c>
    </row>
    <row r="355" spans="1:8" ht="27.55" x14ac:dyDescent="0.3">
      <c r="A355" s="8" t="s">
        <v>381</v>
      </c>
      <c r="B355" s="9" t="s">
        <v>527</v>
      </c>
      <c r="C355" s="9" t="s">
        <v>46</v>
      </c>
      <c r="D355" s="10">
        <v>180080</v>
      </c>
      <c r="E355" s="10">
        <v>0</v>
      </c>
      <c r="F355" s="11">
        <f t="shared" si="24"/>
        <v>180080</v>
      </c>
      <c r="G355" s="12" t="str">
        <f t="shared" si="25"/>
        <v>-</v>
      </c>
      <c r="H355" s="9" t="s">
        <v>244</v>
      </c>
    </row>
    <row r="356" spans="1:8" ht="27.55" x14ac:dyDescent="0.3">
      <c r="A356" s="8" t="s">
        <v>381</v>
      </c>
      <c r="B356" s="9" t="s">
        <v>528</v>
      </c>
      <c r="C356" s="9" t="s">
        <v>231</v>
      </c>
      <c r="D356" s="10">
        <v>277176</v>
      </c>
      <c r="E356" s="10">
        <v>0</v>
      </c>
      <c r="F356" s="11">
        <f t="shared" si="24"/>
        <v>277176</v>
      </c>
      <c r="G356" s="12" t="str">
        <f t="shared" si="25"/>
        <v>-</v>
      </c>
      <c r="H356" s="9" t="s">
        <v>232</v>
      </c>
    </row>
    <row r="357" spans="1:8" ht="41.35" x14ac:dyDescent="0.3">
      <c r="A357" s="8" t="s">
        <v>381</v>
      </c>
      <c r="B357" s="9" t="s">
        <v>529</v>
      </c>
      <c r="C357" s="9" t="s">
        <v>49</v>
      </c>
      <c r="D357" s="10">
        <v>48160</v>
      </c>
      <c r="E357" s="10">
        <v>0</v>
      </c>
      <c r="F357" s="11">
        <f t="shared" si="24"/>
        <v>48160</v>
      </c>
      <c r="G357" s="12" t="str">
        <f t="shared" si="25"/>
        <v>-</v>
      </c>
      <c r="H357" s="9" t="s">
        <v>530</v>
      </c>
    </row>
    <row r="358" spans="1:8" ht="41.35" x14ac:dyDescent="0.3">
      <c r="A358" s="8" t="s">
        <v>381</v>
      </c>
      <c r="B358" s="9" t="s">
        <v>531</v>
      </c>
      <c r="C358" s="9" t="s">
        <v>49</v>
      </c>
      <c r="D358" s="10">
        <v>0</v>
      </c>
      <c r="E358" s="10">
        <v>0</v>
      </c>
      <c r="F358" s="11">
        <f t="shared" si="24"/>
        <v>0</v>
      </c>
      <c r="G358" s="12" t="str">
        <f t="shared" si="25"/>
        <v>-</v>
      </c>
      <c r="H358" s="9" t="s">
        <v>532</v>
      </c>
    </row>
    <row r="359" spans="1:8" ht="27.55" x14ac:dyDescent="0.3">
      <c r="A359" s="8" t="s">
        <v>381</v>
      </c>
      <c r="B359" s="9" t="s">
        <v>533</v>
      </c>
      <c r="C359" s="9" t="s">
        <v>49</v>
      </c>
      <c r="D359" s="10">
        <v>33200</v>
      </c>
      <c r="E359" s="10">
        <v>0</v>
      </c>
      <c r="F359" s="11">
        <f t="shared" si="24"/>
        <v>33200</v>
      </c>
      <c r="G359" s="12" t="str">
        <f t="shared" si="25"/>
        <v>-</v>
      </c>
      <c r="H359" s="9" t="s">
        <v>534</v>
      </c>
    </row>
    <row r="360" spans="1:8" ht="41.35" x14ac:dyDescent="0.3">
      <c r="A360" s="8" t="s">
        <v>381</v>
      </c>
      <c r="B360" s="9" t="s">
        <v>535</v>
      </c>
      <c r="C360" s="9" t="s">
        <v>49</v>
      </c>
      <c r="D360" s="10">
        <v>1690</v>
      </c>
      <c r="E360" s="10">
        <v>0</v>
      </c>
      <c r="F360" s="11">
        <f t="shared" si="24"/>
        <v>1690</v>
      </c>
      <c r="G360" s="12" t="str">
        <f t="shared" si="25"/>
        <v>-</v>
      </c>
      <c r="H360" s="9" t="s">
        <v>536</v>
      </c>
    </row>
    <row r="361" spans="1:8" ht="27.55" x14ac:dyDescent="0.3">
      <c r="A361" s="8" t="s">
        <v>381</v>
      </c>
      <c r="B361" s="9" t="s">
        <v>537</v>
      </c>
      <c r="C361" s="9" t="s">
        <v>49</v>
      </c>
      <c r="D361" s="10">
        <v>4432</v>
      </c>
      <c r="E361" s="10">
        <v>0</v>
      </c>
      <c r="F361" s="11">
        <f t="shared" si="24"/>
        <v>4432</v>
      </c>
      <c r="G361" s="12" t="str">
        <f t="shared" si="25"/>
        <v>-</v>
      </c>
      <c r="H361" s="9" t="s">
        <v>161</v>
      </c>
    </row>
    <row r="362" spans="1:8" ht="27.55" x14ac:dyDescent="0.3">
      <c r="A362" s="8" t="s">
        <v>381</v>
      </c>
      <c r="B362" s="9" t="s">
        <v>538</v>
      </c>
      <c r="C362" s="9" t="s">
        <v>49</v>
      </c>
      <c r="D362" s="10">
        <v>6389</v>
      </c>
      <c r="E362" s="10">
        <v>0</v>
      </c>
      <c r="F362" s="11">
        <f t="shared" si="24"/>
        <v>6389</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2022-08-15T01:06:11Z</dcterms:created>
  <dcterms:modified xsi:type="dcterms:W3CDTF">2022-08-15T01:06:41Z</dcterms:modified>
</cp:coreProperties>
</file>