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<sst xmlns="http://schemas.openxmlformats.org/spreadsheetml/2006/main" count="113" uniqueCount="62">
  <si>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</si>
  <si>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</si>
  <si>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</si>
  <si>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</si>
  <si>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</si>
  <si>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</si>
  <si>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</si>
  <si>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</si>
  <si>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</si>
  <si>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</si>
  <si>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</si>
  <si>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</si>
  <si>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</si>
  <si>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</si>
  <si>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</si>
  <si>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</si>
  <si>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</si>
  <si>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</si>
  <si>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</si>
  <si>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</si>
  <si>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</si>
  <si>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</si>
  <si>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</si>
  <si>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</si>
  <si>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</si>
  <si>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</si>
  <si>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</si>
  <si>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</si>
  <si>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</si>
  <si>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</si>
  <si>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</si>
  <si>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</si>
  <si>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</si>
  <si>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</si>
  <si>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</si>
  <si>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</si>
  <si>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</si>
  <si>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</si>
  <si>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</si>
  <si>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</si>
  <si>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</si>
  <si>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</si>
  <si>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</si>
  <si>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</si>
  <si>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</si>
  <si>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</si>
  <si>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</si>
  <si>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</si>
  <si>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</si>
  <si>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</si>
  <si>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</si>
  <si>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</si>
  <si>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</si>
  <si>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</si>
  <si>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</si>
  <si>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</si>
  <si>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</si>
  <si>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表1-2 115年1至7月來臺旅客人次及成長率－按居住地分
Table 1-2 Visitor Arrivals by Residence,
January-July,2026</t>
  </si>
  <si>
    <t>115年1至7月 Jan.-July., 2026</t>
  </si>
  <si>
    <t>114年1至7月 Jan.-July.,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</si>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</sst>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693088.0</v>
      </c>
      <c r="E4" s="5" t="n">
        <v>627840.0</v>
      </c>
      <c r="F4" s="6" t="n">
        <v>65248.0</v>
      </c>
      <c r="G4" s="5" t="n">
        <f>H4+I4</f>
        <v>726216.0</v>
      </c>
      <c r="H4" s="5" t="n">
        <v>684577.0</v>
      </c>
      <c r="I4" s="6" t="n">
        <v>41639.0</v>
      </c>
      <c r="J4" s="7" t="n">
        <f>IF(G4=0,"-",((D4/G4)-1)*100)</f>
        <v>-4.56172819106161</v>
      </c>
      <c r="K4" s="7" t="n">
        <f>IF(H4=0,"-",((E4/H4)-1)*100)</f>
        <v>-8.287891646958634</v>
      </c>
      <c r="L4" s="7" t="n">
        <f>IF(I4=0,"-",((F4/I4)-1)*100)</f>
        <v>56.69924830087179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369048.0</v>
      </c>
      <c r="E5" s="5" t="n">
        <v>357805.0</v>
      </c>
      <c r="F5" s="6" t="n">
        <v>11243.0</v>
      </c>
      <c r="G5" s="5" t="n">
        <f ref="G5:G48" si="1" t="shared">H5+I5</f>
        <v>364668.0</v>
      </c>
      <c r="H5" s="5" t="n">
        <v>357244.0</v>
      </c>
      <c r="I5" s="6" t="n">
        <v>7424.0</v>
      </c>
      <c r="J5" s="7" t="n">
        <f ref="J5:L49" si="2" t="shared">IF(G5=0,"-",((D5/G5)-1)*100)</f>
        <v>1.2010925005758732</v>
      </c>
      <c r="K5" s="7" t="n">
        <f si="2" t="shared"/>
        <v>0.15703552753860706</v>
      </c>
      <c r="L5" s="7" t="n">
        <f si="2" t="shared"/>
        <v>51.441271551724135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761056.0</v>
      </c>
      <c r="E6" s="5" t="n">
        <v>500.0</v>
      </c>
      <c r="F6" s="6" t="n">
        <v>760556.0</v>
      </c>
      <c r="G6" s="5" t="n">
        <f si="1" t="shared"/>
        <v>766125.0</v>
      </c>
      <c r="H6" s="5" t="n">
        <v>658.0</v>
      </c>
      <c r="I6" s="6" t="n">
        <v>765467.0</v>
      </c>
      <c r="J6" s="7" t="n">
        <f si="2" t="shared"/>
        <v>-0.6616413770598739</v>
      </c>
      <c r="K6" s="7" t="n">
        <f si="2" t="shared"/>
        <v>-24.012158054711243</v>
      </c>
      <c r="L6" s="7" t="n">
        <f si="2" t="shared"/>
        <v>-0.6415691336138618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572097.0</v>
      </c>
      <c r="E7" s="5" t="n">
        <v>844.0</v>
      </c>
      <c r="F7" s="6" t="n">
        <v>571253.0</v>
      </c>
      <c r="G7" s="5" t="n">
        <f si="1" t="shared"/>
        <v>581262.0</v>
      </c>
      <c r="H7" s="5" t="n">
        <v>1063.0</v>
      </c>
      <c r="I7" s="6" t="n">
        <v>580199.0</v>
      </c>
      <c r="J7" s="7" t="n">
        <f si="2" t="shared"/>
        <v>-1.5767416414628865</v>
      </c>
      <c r="K7" s="7" t="n">
        <f si="2" t="shared"/>
        <v>-20.602069614299158</v>
      </c>
      <c r="L7" s="7" t="n">
        <f si="2" t="shared"/>
        <v>-1.541884767123003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27888.0</v>
      </c>
      <c r="E8" s="5" t="n">
        <v>12.0</v>
      </c>
      <c r="F8" s="6" t="n">
        <v>27876.0</v>
      </c>
      <c r="G8" s="5" t="n">
        <f si="1" t="shared"/>
        <v>25843.0</v>
      </c>
      <c r="H8" s="5" t="n">
        <v>7.0</v>
      </c>
      <c r="I8" s="6" t="n">
        <v>25836.0</v>
      </c>
      <c r="J8" s="7" t="n">
        <f si="2" t="shared"/>
        <v>7.913167975854196</v>
      </c>
      <c r="K8" s="7" t="n">
        <f si="2" t="shared"/>
        <v>71.42857142857142</v>
      </c>
      <c r="L8" s="7" t="n">
        <f si="2" t="shared"/>
        <v>7.895959126799812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18295.0</v>
      </c>
      <c r="E9" s="5" t="n">
        <v>53.0</v>
      </c>
      <c r="F9" s="6" t="n">
        <v>18242.0</v>
      </c>
      <c r="G9" s="5" t="n">
        <f si="1" t="shared"/>
        <v>14889.0</v>
      </c>
      <c r="H9" s="5" t="n">
        <v>50.0</v>
      </c>
      <c r="I9" s="6" t="n">
        <v>14839.0</v>
      </c>
      <c r="J9" s="7" t="n">
        <f si="2" t="shared"/>
        <v>22.87594868695009</v>
      </c>
      <c r="K9" s="7" t="n">
        <f si="2" t="shared"/>
        <v>6.000000000000005</v>
      </c>
      <c r="L9" s="7" t="n">
        <f si="2" t="shared"/>
        <v>22.93281218410945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201422.0</v>
      </c>
      <c r="E10" s="5" t="n">
        <v>380.0</v>
      </c>
      <c r="F10" s="6" t="n">
        <v>201042.0</v>
      </c>
      <c r="G10" s="5" t="n">
        <f si="1" t="shared"/>
        <v>217523.0</v>
      </c>
      <c r="H10" s="5" t="n">
        <v>353.0</v>
      </c>
      <c r="I10" s="6" t="n">
        <v>217170.0</v>
      </c>
      <c r="J10" s="7" t="n">
        <f si="2" t="shared"/>
        <v>-7.401975883010071</v>
      </c>
      <c r="K10" s="7" t="n">
        <f si="2" t="shared"/>
        <v>7.64872521246458</v>
      </c>
      <c r="L10" s="7" t="n">
        <f si="2" t="shared"/>
        <v>-7.426440116038124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229914.0</v>
      </c>
      <c r="E11" s="5" t="n">
        <v>84.0</v>
      </c>
      <c r="F11" s="6" t="n">
        <v>229830.0</v>
      </c>
      <c r="G11" s="5" t="n">
        <f si="1" t="shared"/>
        <v>227228.0</v>
      </c>
      <c r="H11" s="5" t="n">
        <v>160.0</v>
      </c>
      <c r="I11" s="6" t="n">
        <v>227068.0</v>
      </c>
      <c r="J11" s="7" t="n">
        <f si="2" t="shared"/>
        <v>1.18207263189396</v>
      </c>
      <c r="K11" s="7" t="n">
        <f si="2" t="shared"/>
        <v>-47.5</v>
      </c>
      <c r="L11" s="7" t="n">
        <f si="2" t="shared"/>
        <v>1.2163757112406914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151001.0</v>
      </c>
      <c r="E12" s="5" t="n">
        <v>131.0</v>
      </c>
      <c r="F12" s="6" t="n">
        <v>150870.0</v>
      </c>
      <c r="G12" s="5" t="n">
        <f si="1" t="shared"/>
        <v>132943.0</v>
      </c>
      <c r="H12" s="5" t="n">
        <v>168.0</v>
      </c>
      <c r="I12" s="6" t="n">
        <v>132775.0</v>
      </c>
      <c r="J12" s="7" t="n">
        <f si="2" t="shared"/>
        <v>13.583265008311841</v>
      </c>
      <c r="K12" s="7" t="n">
        <f si="2" t="shared"/>
        <v>-22.023809523809522</v>
      </c>
      <c r="L12" s="7" t="n">
        <f si="2" t="shared"/>
        <v>13.628318584070787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450016.0</v>
      </c>
      <c r="E13" s="5" t="n">
        <v>677.0</v>
      </c>
      <c r="F13" s="6" t="n">
        <v>449339.0</v>
      </c>
      <c r="G13" s="5" t="n">
        <f si="1" t="shared"/>
        <v>359664.0</v>
      </c>
      <c r="H13" s="5" t="n">
        <v>740.0</v>
      </c>
      <c r="I13" s="6" t="n">
        <v>358924.0</v>
      </c>
      <c r="J13" s="7" t="n">
        <f si="2" t="shared"/>
        <v>25.121224253747943</v>
      </c>
      <c r="K13" s="7" t="n">
        <f si="2" t="shared"/>
        <v>-8.513513513513516</v>
      </c>
      <c r="L13" s="7" t="n">
        <f si="2" t="shared"/>
        <v>25.1905695913341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241267.0</v>
      </c>
      <c r="E14" s="5" t="n">
        <v>179.0</v>
      </c>
      <c r="F14" s="6" t="n">
        <v>241088.0</v>
      </c>
      <c r="G14" s="5" t="n">
        <f si="1" t="shared"/>
        <v>232472.0</v>
      </c>
      <c r="H14" s="5" t="n">
        <v>210.0</v>
      </c>
      <c r="I14" s="6" t="n">
        <v>232262.0</v>
      </c>
      <c r="J14" s="7" t="n">
        <f si="2" t="shared"/>
        <v>3.7832513162875614</v>
      </c>
      <c r="K14" s="7" t="n">
        <f si="2" t="shared"/>
        <v>-14.761904761904765</v>
      </c>
      <c r="L14" s="7" t="n">
        <f si="2" t="shared"/>
        <v>3.800018944123451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282386.0</v>
      </c>
      <c r="E15" s="5" t="n">
        <v>655.0</v>
      </c>
      <c r="F15" s="6" t="n">
        <v>281731.0</v>
      </c>
      <c r="G15" s="5" t="n">
        <f si="1" t="shared"/>
        <v>254501.0</v>
      </c>
      <c r="H15" s="5" t="n">
        <v>756.0</v>
      </c>
      <c r="I15" s="6" t="n">
        <v>253745.0</v>
      </c>
      <c r="J15" s="7" t="n">
        <f si="2" t="shared"/>
        <v>10.956734944067016</v>
      </c>
      <c r="K15" s="7" t="n">
        <f si="2" t="shared"/>
        <v>-13.35978835978836</v>
      </c>
      <c r="L15" s="7" t="n">
        <f si="2" t="shared"/>
        <v>11.029182841041196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19321.0</v>
      </c>
      <c r="E16" s="5" t="n">
        <f si="3" t="shared"/>
        <v>248.0</v>
      </c>
      <c r="F16" s="5" t="n">
        <f si="3" t="shared"/>
        <v>19073.0</v>
      </c>
      <c r="G16" s="5" t="n">
        <f si="3" t="shared"/>
        <v>16386.0</v>
      </c>
      <c r="H16" s="5" t="n">
        <f si="3" t="shared"/>
        <v>281.0</v>
      </c>
      <c r="I16" s="5" t="n">
        <f si="3" t="shared"/>
        <v>16105.0</v>
      </c>
      <c r="J16" s="7" t="n">
        <f si="2" t="shared"/>
        <v>17.911631880873923</v>
      </c>
      <c r="K16" s="7" t="n">
        <f si="2" t="shared"/>
        <v>-11.743772241992879</v>
      </c>
      <c r="L16" s="7" t="n">
        <f si="2" t="shared"/>
        <v>18.429059298354545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1575327.0</v>
      </c>
      <c r="E17" s="5" t="n">
        <v>2354.0</v>
      </c>
      <c r="F17" s="6" t="n">
        <v>1572973.0</v>
      </c>
      <c r="G17" s="5" t="n">
        <f si="1" t="shared"/>
        <v>1440717.0</v>
      </c>
      <c r="H17" s="5" t="n">
        <v>2668.0</v>
      </c>
      <c r="I17" s="6" t="n">
        <v>1438049.0</v>
      </c>
      <c r="J17" s="7" t="n">
        <f si="2" t="shared"/>
        <v>9.343264499551275</v>
      </c>
      <c r="K17" s="7" t="n">
        <f si="2" t="shared"/>
        <v>-11.769115442278865</v>
      </c>
      <c r="L17" s="7" t="n">
        <f si="2" t="shared"/>
        <v>9.38243411733537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15757.0</v>
      </c>
      <c r="E18" s="5" t="n">
        <f si="4" t="shared"/>
        <v>30.0</v>
      </c>
      <c r="F18" s="5" t="n">
        <f si="4" t="shared"/>
        <v>15727.0</v>
      </c>
      <c r="G18" s="5" t="n">
        <f si="4" t="shared"/>
        <v>51806.0</v>
      </c>
      <c r="H18" s="5" t="n">
        <f si="4" t="shared"/>
        <v>35.0</v>
      </c>
      <c r="I18" s="5" t="n">
        <f si="4" t="shared"/>
        <v>51771.0</v>
      </c>
      <c r="J18" s="7" t="n">
        <f si="2" t="shared"/>
        <v>-69.5846040999112</v>
      </c>
      <c r="K18" s="7" t="n">
        <f si="2" t="shared"/>
        <v>-14.28571428571429</v>
      </c>
      <c r="L18" s="7" t="n">
        <f si="2" t="shared"/>
        <v>-69.62198914450175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4032556.0</v>
      </c>
      <c r="E19" s="5" t="n">
        <v>989438.0</v>
      </c>
      <c r="F19" s="6" t="n">
        <v>3043118.0</v>
      </c>
      <c r="G19" s="5" t="n">
        <f si="1" t="shared"/>
        <v>3971526.0</v>
      </c>
      <c r="H19" s="5" t="n">
        <v>1046302.0</v>
      </c>
      <c r="I19" s="6" t="n">
        <v>2925224.0</v>
      </c>
      <c r="J19" s="7" t="n">
        <f si="2" t="shared"/>
        <v>1.5366889200775669</v>
      </c>
      <c r="K19" s="7" t="n">
        <f si="2" t="shared"/>
        <v>-5.434759753876028</v>
      </c>
      <c r="L19" s="7" t="n">
        <f si="2" t="shared"/>
        <v>4.030255460778398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68793.0</v>
      </c>
      <c r="E20" s="5" t="n">
        <v>145.0</v>
      </c>
      <c r="F20" s="6" t="n">
        <v>68648.0</v>
      </c>
      <c r="G20" s="5" t="n">
        <f si="1" t="shared"/>
        <v>67640.0</v>
      </c>
      <c r="H20" s="5" t="n">
        <v>282.0</v>
      </c>
      <c r="I20" s="6" t="n">
        <v>67358.0</v>
      </c>
      <c r="J20" s="7" t="n">
        <f si="2" t="shared"/>
        <v>1.7046126552335839</v>
      </c>
      <c r="K20" s="7" t="n">
        <f si="2" t="shared"/>
        <v>-48.58156028368794</v>
      </c>
      <c r="L20" s="7" t="n">
        <f si="2" t="shared"/>
        <v>1.9151399982184847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455229.0</v>
      </c>
      <c r="E21" s="5" t="n">
        <v>2694.0</v>
      </c>
      <c r="F21" s="6" t="n">
        <v>452535.0</v>
      </c>
      <c r="G21" s="5" t="n">
        <f si="1" t="shared"/>
        <v>416612.0</v>
      </c>
      <c r="H21" s="5" t="n">
        <v>3287.0</v>
      </c>
      <c r="I21" s="6" t="n">
        <v>413325.0</v>
      </c>
      <c r="J21" s="7" t="n">
        <f si="2" t="shared"/>
        <v>9.269296131652482</v>
      </c>
      <c r="K21" s="7" t="n">
        <f si="2" t="shared"/>
        <v>-18.040766656525708</v>
      </c>
      <c r="L21" s="7" t="n">
        <f si="2" t="shared"/>
        <v>9.486481582289974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3510.0</v>
      </c>
      <c r="E22" s="5" t="n">
        <v>18.0</v>
      </c>
      <c r="F22" s="6" t="n">
        <v>3492.0</v>
      </c>
      <c r="G22" s="5" t="n">
        <f si="1" t="shared"/>
        <v>2994.0</v>
      </c>
      <c r="H22" s="5" t="n">
        <v>11.0</v>
      </c>
      <c r="I22" s="6" t="n">
        <v>2983.0</v>
      </c>
      <c r="J22" s="7" t="n">
        <f si="2" t="shared"/>
        <v>17.234468937875747</v>
      </c>
      <c r="K22" s="7" t="n">
        <f si="2" t="shared"/>
        <v>63.63636363636365</v>
      </c>
      <c r="L22" s="7" t="n">
        <f si="2" t="shared"/>
        <v>17.063359034529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3164.0</v>
      </c>
      <c r="E23" s="5" t="n">
        <v>84.0</v>
      </c>
      <c r="F23" s="6" t="n">
        <v>3080.0</v>
      </c>
      <c r="G23" s="5" t="n">
        <f si="1" t="shared"/>
        <v>3069.0</v>
      </c>
      <c r="H23" s="5" t="n">
        <v>64.0</v>
      </c>
      <c r="I23" s="6" t="n">
        <v>3005.0</v>
      </c>
      <c r="J23" s="7" t="n">
        <f si="2" t="shared"/>
        <v>3.095470837406311</v>
      </c>
      <c r="K23" s="7" t="n">
        <f si="2" t="shared"/>
        <v>31.25</v>
      </c>
      <c r="L23" s="7" t="n">
        <f si="2" t="shared"/>
        <v>2.4958402662229595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820.0</v>
      </c>
      <c r="E24" s="5" t="n">
        <v>14.0</v>
      </c>
      <c r="F24" s="6" t="n">
        <v>806.0</v>
      </c>
      <c r="G24" s="5" t="n">
        <f si="1" t="shared"/>
        <v>762.0</v>
      </c>
      <c r="H24" s="5" t="n">
        <v>38.0</v>
      </c>
      <c r="I24" s="6" t="n">
        <v>724.0</v>
      </c>
      <c r="J24" s="7" t="n">
        <f si="2" t="shared"/>
        <v>7.6115485564304475</v>
      </c>
      <c r="K24" s="7" t="n">
        <f si="2" t="shared"/>
        <v>-63.1578947368421</v>
      </c>
      <c r="L24" s="7" t="n">
        <f si="2" t="shared"/>
        <v>11.325966850828738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8188.0</v>
      </c>
      <c r="E25" s="5" t="n">
        <f si="5" t="shared"/>
        <v>62.0</v>
      </c>
      <c r="F25" s="5" t="n">
        <f si="5" t="shared"/>
        <v>8126.0</v>
      </c>
      <c r="G25" s="5" t="n">
        <f si="5" t="shared"/>
        <v>7814.0</v>
      </c>
      <c r="H25" s="5" t="n">
        <f si="5" t="shared"/>
        <v>65.0</v>
      </c>
      <c r="I25" s="5" t="n">
        <f si="5" t="shared"/>
        <v>7749.0</v>
      </c>
      <c r="J25" s="7" t="n">
        <f si="2" t="shared"/>
        <v>4.786281034041462</v>
      </c>
      <c r="K25" s="7" t="n">
        <f si="2" t="shared"/>
        <v>-4.61538461538461</v>
      </c>
      <c r="L25" s="7" t="n">
        <f si="2" t="shared"/>
        <v>4.86514388953414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539704.0</v>
      </c>
      <c r="E26" s="5" t="n">
        <v>3017.0</v>
      </c>
      <c r="F26" s="6" t="n">
        <v>536687.0</v>
      </c>
      <c r="G26" s="5" t="n">
        <f si="1" t="shared"/>
        <v>498891.0</v>
      </c>
      <c r="H26" s="5" t="n">
        <v>3747.0</v>
      </c>
      <c r="I26" s="6" t="n">
        <v>495144.0</v>
      </c>
      <c r="J26" s="7" t="n">
        <f si="2" t="shared"/>
        <v>8.180744892170843</v>
      </c>
      <c r="K26" s="7" t="n">
        <f si="2" t="shared"/>
        <v>-19.48225246864158</v>
      </c>
      <c r="L26" s="7" t="n">
        <f si="2" t="shared"/>
        <v>8.390084500670515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5501.0</v>
      </c>
      <c r="E27" s="5" t="n">
        <v>3.0</v>
      </c>
      <c r="F27" s="6" t="n">
        <v>5498.0</v>
      </c>
      <c r="G27" s="5" t="n">
        <f si="1" t="shared"/>
        <v>5082.0</v>
      </c>
      <c r="H27" s="5" t="n">
        <v>14.0</v>
      </c>
      <c r="I27" s="6" t="n">
        <v>5068.0</v>
      </c>
      <c r="J27" s="7" t="n">
        <f si="2" t="shared"/>
        <v>8.244785517512799</v>
      </c>
      <c r="K27" s="7" t="n">
        <f si="2" t="shared"/>
        <v>-78.57142857142857</v>
      </c>
      <c r="L27" s="7" t="n">
        <f si="2" t="shared"/>
        <v>8.484609313338588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31482.0</v>
      </c>
      <c r="E28" s="5" t="n">
        <v>54.0</v>
      </c>
      <c r="F28" s="6" t="n">
        <v>31428.0</v>
      </c>
      <c r="G28" s="5" t="n">
        <f si="1" t="shared"/>
        <v>28749.0</v>
      </c>
      <c r="H28" s="5" t="n">
        <v>55.0</v>
      </c>
      <c r="I28" s="6" t="n">
        <v>28694.0</v>
      </c>
      <c r="J28" s="7" t="n">
        <f si="2" t="shared"/>
        <v>9.50641761452573</v>
      </c>
      <c r="K28" s="7" t="n">
        <f si="2" t="shared"/>
        <v>-1.8181818181818188</v>
      </c>
      <c r="L28" s="7" t="n">
        <f si="2" t="shared"/>
        <v>9.52812434655328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49082.0</v>
      </c>
      <c r="E29" s="5" t="n">
        <v>73.0</v>
      </c>
      <c r="F29" s="6" t="n">
        <v>49009.0</v>
      </c>
      <c r="G29" s="5" t="n">
        <f si="1" t="shared"/>
        <v>47725.0</v>
      </c>
      <c r="H29" s="5" t="n">
        <v>66.0</v>
      </c>
      <c r="I29" s="6" t="n">
        <v>47659.0</v>
      </c>
      <c r="J29" s="7" t="n">
        <f si="2" t="shared"/>
        <v>2.843373493975898</v>
      </c>
      <c r="K29" s="7" t="n">
        <f si="2" t="shared"/>
        <v>10.606060606060597</v>
      </c>
      <c r="L29" s="7" t="n">
        <f si="2" t="shared"/>
        <v>2.8326234289431262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12574.0</v>
      </c>
      <c r="E30" s="5" t="n">
        <v>9.0</v>
      </c>
      <c r="F30" s="6" t="n">
        <v>12565.0</v>
      </c>
      <c r="G30" s="5" t="n">
        <f si="1" t="shared"/>
        <v>10445.0</v>
      </c>
      <c r="H30" s="5" t="n">
        <v>13.0</v>
      </c>
      <c r="I30" s="6" t="n">
        <v>10432.0</v>
      </c>
      <c r="J30" s="7" t="n">
        <f si="2" t="shared"/>
        <v>20.38295835327908</v>
      </c>
      <c r="K30" s="7" t="n">
        <f si="2" t="shared"/>
        <v>-30.76923076923077</v>
      </c>
      <c r="L30" s="7" t="n">
        <f si="2" t="shared"/>
        <v>20.44670245398772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16300.0</v>
      </c>
      <c r="E31" s="5" t="n">
        <v>8.0</v>
      </c>
      <c r="F31" s="6" t="n">
        <v>16292.0</v>
      </c>
      <c r="G31" s="5" t="n">
        <f si="1" t="shared"/>
        <v>15770.0</v>
      </c>
      <c r="H31" s="5" t="n">
        <v>14.0</v>
      </c>
      <c r="I31" s="6" t="n">
        <v>15756.0</v>
      </c>
      <c r="J31" s="7" t="n">
        <f si="2" t="shared"/>
        <v>3.360811667723529</v>
      </c>
      <c r="K31" s="7" t="n">
        <f si="2" t="shared"/>
        <v>-42.85714285714286</v>
      </c>
      <c r="L31" s="7" t="n">
        <f si="2" t="shared"/>
        <v>3.4018786494034003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9629.0</v>
      </c>
      <c r="E32" s="5" t="n">
        <v>13.0</v>
      </c>
      <c r="F32" s="6" t="n">
        <v>9616.0</v>
      </c>
      <c r="G32" s="5" t="n">
        <f si="1" t="shared"/>
        <v>7992.0</v>
      </c>
      <c r="H32" s="5" t="n">
        <v>30.0</v>
      </c>
      <c r="I32" s="6" t="n">
        <v>7962.0</v>
      </c>
      <c r="J32" s="7" t="n">
        <f si="2" t="shared"/>
        <v>20.48298298298299</v>
      </c>
      <c r="K32" s="7" t="n">
        <f si="2" t="shared"/>
        <v>-56.666666666666664</v>
      </c>
      <c r="L32" s="7" t="n">
        <f si="2" t="shared"/>
        <v>20.773674956041187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8664.0</v>
      </c>
      <c r="E33" s="5" t="n">
        <v>6.0</v>
      </c>
      <c r="F33" s="6" t="n">
        <v>8658.0</v>
      </c>
      <c r="G33" s="5" t="n">
        <f si="1" t="shared"/>
        <v>7687.0</v>
      </c>
      <c r="H33" s="5" t="n">
        <v>20.0</v>
      </c>
      <c r="I33" s="6" t="n">
        <v>7667.0</v>
      </c>
      <c r="J33" s="7" t="n">
        <f si="2" t="shared"/>
        <v>12.709769741121368</v>
      </c>
      <c r="K33" s="7" t="n">
        <f si="2" t="shared"/>
        <v>-70.0</v>
      </c>
      <c r="L33" s="7" t="n">
        <f si="2" t="shared"/>
        <v>12.925524977174895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43267.0</v>
      </c>
      <c r="E34" s="5" t="n">
        <v>55.0</v>
      </c>
      <c r="F34" s="6" t="n">
        <v>43212.0</v>
      </c>
      <c r="G34" s="5" t="n">
        <f si="1" t="shared"/>
        <v>46174.0</v>
      </c>
      <c r="H34" s="5" t="n">
        <v>99.0</v>
      </c>
      <c r="I34" s="6" t="n">
        <v>46075.0</v>
      </c>
      <c r="J34" s="7" t="n">
        <f si="2" t="shared"/>
        <v>-6.295750855459781</v>
      </c>
      <c r="K34" s="7" t="n">
        <f si="2" t="shared"/>
        <v>-44.44444444444444</v>
      </c>
      <c r="L34" s="7" t="n">
        <f si="2" t="shared"/>
        <v>-6.213781877373847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6508.0</v>
      </c>
      <c r="E35" s="5" t="n">
        <v>0.0</v>
      </c>
      <c r="F35" s="6" t="n">
        <v>6508.0</v>
      </c>
      <c r="G35" s="5" t="n">
        <f si="1" t="shared"/>
        <v>5894.0</v>
      </c>
      <c r="H35" s="5" t="n">
        <v>5.0</v>
      </c>
      <c r="I35" s="6" t="n">
        <v>5889.0</v>
      </c>
      <c r="J35" s="7" t="n">
        <f si="2" t="shared"/>
        <v>10.417373600271462</v>
      </c>
      <c r="K35" s="7" t="n">
        <f si="2" t="shared"/>
        <v>-100.0</v>
      </c>
      <c r="L35" s="7" t="n">
        <f si="2" t="shared"/>
        <v>10.511122431652243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1111.0</v>
      </c>
      <c r="E36" s="5" t="n">
        <v>0.0</v>
      </c>
      <c r="F36" s="6" t="n">
        <v>1111.0</v>
      </c>
      <c r="G36" s="5" t="n">
        <f si="1" t="shared"/>
        <v>1047.0</v>
      </c>
      <c r="H36" s="5" t="n">
        <v>1.0</v>
      </c>
      <c r="I36" s="6" t="n">
        <v>1046.0</v>
      </c>
      <c r="J36" s="7" t="n">
        <f si="2" t="shared"/>
        <v>6.112702960840499</v>
      </c>
      <c r="K36" s="7" t="n">
        <f si="2" t="shared"/>
        <v>-100.0</v>
      </c>
      <c r="L36" s="7" t="n">
        <f si="2" t="shared"/>
        <v>6.214149139579339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4667.0</v>
      </c>
      <c r="E37" s="5" t="n">
        <v>2.0</v>
      </c>
      <c r="F37" s="6" t="n">
        <v>4665.0</v>
      </c>
      <c r="G37" s="5" t="n">
        <f si="1" t="shared"/>
        <v>4088.0</v>
      </c>
      <c r="H37" s="5" t="n">
        <v>6.0</v>
      </c>
      <c r="I37" s="6" t="n">
        <v>4082.0</v>
      </c>
      <c r="J37" s="7" t="n">
        <f si="2" t="shared"/>
        <v>14.16340508806262</v>
      </c>
      <c r="K37" s="7" t="n">
        <f si="2" t="shared"/>
        <v>-66.66666666666667</v>
      </c>
      <c r="L37" s="7" t="n">
        <f si="2" t="shared"/>
        <v>14.282214600685927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5213.0</v>
      </c>
      <c r="E38" s="5" t="n">
        <v>11.0</v>
      </c>
      <c r="F38" s="6" t="n">
        <v>5202.0</v>
      </c>
      <c r="G38" s="5" t="n">
        <f si="1" t="shared"/>
        <v>4735.0</v>
      </c>
      <c r="H38" s="5" t="n">
        <v>9.0</v>
      </c>
      <c r="I38" s="6" t="n">
        <v>4726.0</v>
      </c>
      <c r="J38" s="7" t="n">
        <f si="2" t="shared"/>
        <v>10.095036958817328</v>
      </c>
      <c r="K38" s="7" t="n">
        <f si="2" t="shared"/>
        <v>22.222222222222232</v>
      </c>
      <c r="L38" s="7" t="n">
        <f si="2" t="shared"/>
        <v>10.07194244604317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40234.0</v>
      </c>
      <c r="E39" s="5" t="n">
        <f si="6" t="shared"/>
        <v>25.0</v>
      </c>
      <c r="F39" s="5" t="n">
        <f si="6" t="shared"/>
        <v>40209.0</v>
      </c>
      <c r="G39" s="5" t="n">
        <f si="6" t="shared"/>
        <v>37790.0</v>
      </c>
      <c r="H39" s="5" t="n">
        <f si="6" t="shared"/>
        <v>39.0</v>
      </c>
      <c r="I39" s="5" t="n">
        <f si="6" t="shared"/>
        <v>37751.0</v>
      </c>
      <c r="J39" s="7" t="n">
        <f si="2" t="shared"/>
        <v>6.467319396665783</v>
      </c>
      <c r="K39" s="7" t="n">
        <f si="2" t="shared"/>
        <v>-35.89743589743589</v>
      </c>
      <c r="L39" s="7" t="n">
        <f si="2" t="shared"/>
        <v>6.511085799051686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234232.0</v>
      </c>
      <c r="E40" s="5" t="n">
        <v>259.0</v>
      </c>
      <c r="F40" s="6" t="n">
        <v>233973.0</v>
      </c>
      <c r="G40" s="5" t="n">
        <f si="1" t="shared"/>
        <v>223178.0</v>
      </c>
      <c r="H40" s="5" t="n">
        <v>371.0</v>
      </c>
      <c r="I40" s="6" t="n">
        <v>222807.0</v>
      </c>
      <c r="J40" s="7" t="n">
        <f si="2" t="shared"/>
        <v>4.952997159218198</v>
      </c>
      <c r="K40" s="7" t="n">
        <f si="2" t="shared"/>
        <v>-30.188679245283023</v>
      </c>
      <c r="L40" s="7" t="n">
        <f si="2" t="shared"/>
        <v>5.011512205630875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71133.0</v>
      </c>
      <c r="E41" s="5" t="n">
        <v>95.0</v>
      </c>
      <c r="F41" s="6" t="n">
        <v>71038.0</v>
      </c>
      <c r="G41" s="5" t="n">
        <f si="1" t="shared"/>
        <v>70127.0</v>
      </c>
      <c r="H41" s="5" t="n">
        <v>182.0</v>
      </c>
      <c r="I41" s="6" t="n">
        <v>69945.0</v>
      </c>
      <c r="J41" s="7" t="n">
        <f si="2" t="shared"/>
        <v>1.434540191367084</v>
      </c>
      <c r="K41" s="7" t="n">
        <f si="2" t="shared"/>
        <v>-47.802197802197796</v>
      </c>
      <c r="L41" s="7" t="n">
        <f si="2" t="shared"/>
        <v>1.5626563728643905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9933.0</v>
      </c>
      <c r="E42" s="5" t="n">
        <v>22.0</v>
      </c>
      <c r="F42" s="6" t="n">
        <v>9911.0</v>
      </c>
      <c r="G42" s="5" t="n">
        <f si="1" t="shared"/>
        <v>10149.0</v>
      </c>
      <c r="H42" s="5" t="n">
        <v>42.0</v>
      </c>
      <c r="I42" s="6" t="n">
        <v>10107.0</v>
      </c>
      <c r="J42" s="7" t="n">
        <f si="2" t="shared"/>
        <v>-2.1282885013301778</v>
      </c>
      <c r="K42" s="7" t="n">
        <f si="2" t="shared"/>
        <v>-47.61904761904761</v>
      </c>
      <c r="L42" s="7" t="n">
        <f si="2" t="shared"/>
        <v>-1.9392500247353284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1653.0</v>
      </c>
      <c r="E43" s="5" t="n">
        <f si="7" t="shared"/>
        <v>0.0</v>
      </c>
      <c r="F43" s="5" t="n">
        <f si="7" t="shared"/>
        <v>1653.0</v>
      </c>
      <c r="G43" s="5" t="n">
        <f si="7" t="shared"/>
        <v>1601.0</v>
      </c>
      <c r="H43" s="5" t="n">
        <f si="7" t="shared"/>
        <v>4.0</v>
      </c>
      <c r="I43" s="5" t="n">
        <f si="7" t="shared"/>
        <v>1597.0</v>
      </c>
      <c r="J43" s="7" t="n">
        <f si="2" t="shared"/>
        <v>3.2479700187382887</v>
      </c>
      <c r="K43" s="7" t="n">
        <f si="2" t="shared"/>
        <v>-100.0</v>
      </c>
      <c r="L43" s="7" t="n">
        <f si="2" t="shared"/>
        <v>3.5065748278021225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82719.0</v>
      </c>
      <c r="E44" s="5" t="n">
        <v>117.0</v>
      </c>
      <c r="F44" s="6" t="n">
        <v>82602.0</v>
      </c>
      <c r="G44" s="5" t="n">
        <f si="1" t="shared"/>
        <v>81877.0</v>
      </c>
      <c r="H44" s="5" t="n">
        <v>228.0</v>
      </c>
      <c r="I44" s="6" t="n">
        <v>81649.0</v>
      </c>
      <c r="J44" s="7" t="n">
        <f si="2" t="shared"/>
        <v>1.0283718260317265</v>
      </c>
      <c r="K44" s="7" t="n">
        <f si="2" t="shared"/>
        <v>-48.68421052631579</v>
      </c>
      <c r="L44" s="7" t="n">
        <f si="2" t="shared"/>
        <v>1.1671912699481979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2773.0</v>
      </c>
      <c r="E45" s="5" t="n">
        <v>40.0</v>
      </c>
      <c r="F45" s="6" t="n">
        <v>2733.0</v>
      </c>
      <c r="G45" s="5" t="n">
        <f si="1" t="shared"/>
        <v>2960.0</v>
      </c>
      <c r="H45" s="5" t="n">
        <v>33.0</v>
      </c>
      <c r="I45" s="6" t="n">
        <v>2927.0</v>
      </c>
      <c r="J45" s="7" t="n">
        <f si="2" t="shared"/>
        <v>-6.317567567567572</v>
      </c>
      <c r="K45" s="7" t="n">
        <f si="2" t="shared"/>
        <v>21.212121212121215</v>
      </c>
      <c r="L45" s="7" t="n">
        <f si="2" t="shared"/>
        <v>-6.627946703108989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4922.0</v>
      </c>
      <c r="E46" s="5" t="n">
        <f si="8" t="shared"/>
        <v>29.0</v>
      </c>
      <c r="F46" s="5" t="n">
        <f si="8" t="shared"/>
        <v>4893.0</v>
      </c>
      <c r="G46" s="5" t="n">
        <f si="8" t="shared"/>
        <v>4233.0</v>
      </c>
      <c r="H46" s="5" t="n">
        <f si="8" t="shared"/>
        <v>31.0</v>
      </c>
      <c r="I46" s="5" t="n">
        <f si="8" t="shared"/>
        <v>4202.0</v>
      </c>
      <c r="J46" s="7" t="n">
        <f si="2" t="shared"/>
        <v>16.276872194661006</v>
      </c>
      <c r="K46" s="7" t="n">
        <f si="2" t="shared"/>
        <v>-6.451612903225811</v>
      </c>
      <c r="L46" s="7" t="n">
        <f si="2" t="shared"/>
        <v>16.444550214183717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7695.0</v>
      </c>
      <c r="E47" s="5" t="n">
        <v>69.0</v>
      </c>
      <c r="F47" s="6" t="n">
        <v>7626.0</v>
      </c>
      <c r="G47" s="5" t="n">
        <f si="1" t="shared"/>
        <v>7193.0</v>
      </c>
      <c r="H47" s="5" t="n">
        <v>64.0</v>
      </c>
      <c r="I47" s="6" t="n">
        <v>7129.0</v>
      </c>
      <c r="J47" s="7" t="n">
        <f si="2" t="shared"/>
        <v>6.979007368274703</v>
      </c>
      <c r="K47" s="7" t="n">
        <f si="2" t="shared"/>
        <v>7.8125</v>
      </c>
      <c r="L47" s="7" t="n">
        <f si="2" t="shared"/>
        <v>6.971524758030578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5217.0</v>
      </c>
      <c r="E48" s="5" t="n">
        <v>3862.0</v>
      </c>
      <c r="F48" s="12" t="n">
        <v>1355.0</v>
      </c>
      <c r="G48" s="5" t="n">
        <f si="1" t="shared"/>
        <v>801.0</v>
      </c>
      <c r="H48" s="13" t="n">
        <v>538.0</v>
      </c>
      <c r="I48" s="12" t="n">
        <v>263.0</v>
      </c>
      <c r="J48" s="14" t="n">
        <f si="2" t="shared"/>
        <v>551.310861423221</v>
      </c>
      <c r="K48" s="14" t="n">
        <f si="2" t="shared"/>
        <v>617.8438661710037</v>
      </c>
      <c r="L48" s="14" t="n">
        <f si="2" t="shared"/>
        <v>415.2091254752852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4902123.0</v>
      </c>
      <c r="E49" s="5" t="n">
        <f ref="E49:I49" si="9" t="shared">E19+E26+E40+E44+E47+E48</f>
        <v>996762.0</v>
      </c>
      <c r="F49" s="5" t="n">
        <f si="9" t="shared"/>
        <v>3905361.0</v>
      </c>
      <c r="G49" s="5" t="n">
        <f si="9" t="shared"/>
        <v>4783466.0</v>
      </c>
      <c r="H49" s="5" t="n">
        <f si="9" t="shared"/>
        <v>1051250.0</v>
      </c>
      <c r="I49" s="5" t="n">
        <f si="9" t="shared"/>
        <v>3732216.0</v>
      </c>
      <c r="J49" s="7" t="n">
        <f si="2" t="shared"/>
        <v>2.4805653473861877</v>
      </c>
      <c r="K49" s="7" t="n">
        <f si="2" t="shared"/>
        <v>-5.18316290130797</v>
      </c>
      <c r="L49" s="7" t="n">
        <f si="2" t="shared"/>
        <v>4.639200946569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