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<sst xmlns="http://schemas.openxmlformats.org/spreadsheetml/2006/main" count="113" uniqueCount="62">
  <si>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</si>
  <si>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</si>
  <si>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</si>
  <si>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</si>
  <si>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</si>
  <si>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</si>
  <si>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</si>
  <si>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</si>
  <si>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</si>
  <si>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</si>
  <si>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</si>
  <si>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</si>
  <si>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</si>
  <si>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</si>
  <si>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</si>
  <si>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</si>
  <si>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</si>
  <si>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</si>
  <si>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</si>
  <si>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</si>
  <si>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</si>
  <si>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</si>
  <si>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</si>
  <si>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</si>
  <si>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</si>
  <si>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</si>
  <si>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</si>
  <si>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</si>
  <si>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</si>
  <si>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</si>
  <si>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</si>
  <si>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</si>
  <si>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</si>
  <si>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</si>
  <si>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</si>
  <si>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</si>
  <si>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</si>
  <si>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</si>
  <si>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</si>
  <si>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</si>
  <si>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</si>
  <si>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</si>
  <si>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</si>
  <si>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</si>
  <si>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</si>
  <si>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</si>
  <si>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</si>
  <si>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</si>
  <si>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</si>
  <si>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</si>
  <si>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</si>
  <si>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</si>
  <si>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</si>
  <si>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</si>
  <si>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</si>
  <si>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</si>
  <si>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</si>
  <si>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表1-2 115年6月來臺旅客人次及成長率－按居住地分
Table 1-2 Visitor Arrivals by Residence,
June,2026</t>
  </si>
  <si>
    <t>115年6月 Jun.., 2026</t>
  </si>
  <si>
    <t>114年6月 Jun.., 2025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</si>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</sst>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90731.0</v>
      </c>
      <c r="E4" s="5" t="n">
        <v>82004.0</v>
      </c>
      <c r="F4" s="6" t="n">
        <v>8727.0</v>
      </c>
      <c r="G4" s="5" t="n">
        <f>H4+I4</f>
        <v>101484.0</v>
      </c>
      <c r="H4" s="5" t="n">
        <v>93109.0</v>
      </c>
      <c r="I4" s="6" t="n">
        <v>8375.0</v>
      </c>
      <c r="J4" s="7" t="n">
        <f>IF(G4=0,"-",((D4/G4)-1)*100)</f>
        <v>-10.595758937369437</v>
      </c>
      <c r="K4" s="7" t="n">
        <f>IF(H4=0,"-",((E4/H4)-1)*100)</f>
        <v>-11.926881397072254</v>
      </c>
      <c r="L4" s="7" t="n">
        <f>IF(I4=0,"-",((F4/I4)-1)*100)</f>
        <v>4.202985074626864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50114.0</v>
      </c>
      <c r="E5" s="5" t="n">
        <v>48630.0</v>
      </c>
      <c r="F5" s="6" t="n">
        <v>1484.0</v>
      </c>
      <c r="G5" s="5" t="n">
        <f ref="G5:G48" si="1" t="shared">H5+I5</f>
        <v>46060.0</v>
      </c>
      <c r="H5" s="5" t="n">
        <v>44854.0</v>
      </c>
      <c r="I5" s="6" t="n">
        <v>1206.0</v>
      </c>
      <c r="J5" s="7" t="n">
        <f ref="J5:L49" si="2" t="shared">IF(G5=0,"-",((D5/G5)-1)*100)</f>
        <v>8.801563178462878</v>
      </c>
      <c r="K5" s="7" t="n">
        <f si="2" t="shared"/>
        <v>8.418424220805276</v>
      </c>
      <c r="L5" s="7" t="n">
        <f si="2" t="shared"/>
        <v>23.051409618573793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96607.0</v>
      </c>
      <c r="E6" s="5" t="n">
        <v>62.0</v>
      </c>
      <c r="F6" s="6" t="n">
        <v>96545.0</v>
      </c>
      <c r="G6" s="5" t="n">
        <f si="1" t="shared"/>
        <v>92741.0</v>
      </c>
      <c r="H6" s="5" t="n">
        <v>70.0</v>
      </c>
      <c r="I6" s="6" t="n">
        <v>92671.0</v>
      </c>
      <c r="J6" s="7" t="n">
        <f si="2" t="shared"/>
        <v>4.168598570211657</v>
      </c>
      <c r="K6" s="7" t="n">
        <f si="2" t="shared"/>
        <v>-11.428571428571432</v>
      </c>
      <c r="L6" s="7" t="n">
        <f si="2" t="shared"/>
        <v>4.180380054170119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43437.0</v>
      </c>
      <c r="E7" s="5" t="n">
        <v>103.0</v>
      </c>
      <c r="F7" s="6" t="n">
        <v>43334.0</v>
      </c>
      <c r="G7" s="5" t="n">
        <f si="1" t="shared"/>
        <v>47804.0</v>
      </c>
      <c r="H7" s="5" t="n">
        <v>130.0</v>
      </c>
      <c r="I7" s="6" t="n">
        <v>47674.0</v>
      </c>
      <c r="J7" s="7" t="n">
        <f si="2" t="shared"/>
        <v>-9.13521881014141</v>
      </c>
      <c r="K7" s="7" t="n">
        <f si="2" t="shared"/>
        <v>-20.769230769230774</v>
      </c>
      <c r="L7" s="7" t="n">
        <f si="2" t="shared"/>
        <v>-9.103494567269365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4662.0</v>
      </c>
      <c r="E8" s="5" t="n">
        <v>1.0</v>
      </c>
      <c r="F8" s="6" t="n">
        <v>4661.0</v>
      </c>
      <c r="G8" s="5" t="n">
        <f si="1" t="shared"/>
        <v>3485.0</v>
      </c>
      <c r="H8" s="5" t="n">
        <v>2.0</v>
      </c>
      <c r="I8" s="6" t="n">
        <v>3483.0</v>
      </c>
      <c r="J8" s="7" t="n">
        <f si="2" t="shared"/>
        <v>33.773314203730266</v>
      </c>
      <c r="K8" s="7" t="n">
        <f si="2" t="shared"/>
        <v>-50.0</v>
      </c>
      <c r="L8" s="7" t="n">
        <f si="2" t="shared"/>
        <v>33.82141831754235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2443.0</v>
      </c>
      <c r="E9" s="5" t="n">
        <v>7.0</v>
      </c>
      <c r="F9" s="6" t="n">
        <v>2436.0</v>
      </c>
      <c r="G9" s="5" t="n">
        <f si="1" t="shared"/>
        <v>1561.0</v>
      </c>
      <c r="H9" s="5" t="n">
        <v>4.0</v>
      </c>
      <c r="I9" s="6" t="n">
        <v>1557.0</v>
      </c>
      <c r="J9" s="7" t="n">
        <f si="2" t="shared"/>
        <v>56.50224215246637</v>
      </c>
      <c r="K9" s="7" t="n">
        <f si="2" t="shared"/>
        <v>75.0</v>
      </c>
      <c r="L9" s="7" t="n">
        <f si="2" t="shared"/>
        <v>56.45472061657033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21925.0</v>
      </c>
      <c r="E10" s="5" t="n">
        <v>40.0</v>
      </c>
      <c r="F10" s="6" t="n">
        <v>21885.0</v>
      </c>
      <c r="G10" s="5" t="n">
        <f si="1" t="shared"/>
        <v>27066.0</v>
      </c>
      <c r="H10" s="5" t="n">
        <v>35.0</v>
      </c>
      <c r="I10" s="6" t="n">
        <v>27031.0</v>
      </c>
      <c r="J10" s="7" t="n">
        <f si="2" t="shared"/>
        <v>-18.99431020468485</v>
      </c>
      <c r="K10" s="7" t="n">
        <f si="2" t="shared"/>
        <v>14.28571428571428</v>
      </c>
      <c r="L10" s="7" t="n">
        <f si="2" t="shared"/>
        <v>-19.03740150197921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31240.0</v>
      </c>
      <c r="E11" s="5" t="n">
        <v>7.0</v>
      </c>
      <c r="F11" s="6" t="n">
        <v>31233.0</v>
      </c>
      <c r="G11" s="5" t="n">
        <f si="1" t="shared"/>
        <v>36678.0</v>
      </c>
      <c r="H11" s="5" t="n">
        <v>23.0</v>
      </c>
      <c r="I11" s="6" t="n">
        <v>36655.0</v>
      </c>
      <c r="J11" s="7" t="n">
        <f si="2" t="shared"/>
        <v>-14.826326408201096</v>
      </c>
      <c r="K11" s="7" t="n">
        <f si="2" t="shared"/>
        <v>-69.56521739130434</v>
      </c>
      <c r="L11" s="7" t="n">
        <f si="2" t="shared"/>
        <v>-14.791979266130129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23335.0</v>
      </c>
      <c r="E12" s="5" t="n">
        <v>13.0</v>
      </c>
      <c r="F12" s="6" t="n">
        <v>23322.0</v>
      </c>
      <c r="G12" s="5" t="n">
        <f si="1" t="shared"/>
        <v>22832.0</v>
      </c>
      <c r="H12" s="5" t="n">
        <v>21.0</v>
      </c>
      <c r="I12" s="6" t="n">
        <v>22811.0</v>
      </c>
      <c r="J12" s="7" t="n">
        <f si="2" t="shared"/>
        <v>2.203048353188497</v>
      </c>
      <c r="K12" s="7" t="n">
        <f si="2" t="shared"/>
        <v>-38.095238095238095</v>
      </c>
      <c r="L12" s="7" t="n">
        <f si="2" t="shared"/>
        <v>2.2401472973565317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55379.0</v>
      </c>
      <c r="E13" s="5" t="n">
        <v>83.0</v>
      </c>
      <c r="F13" s="6" t="n">
        <v>55296.0</v>
      </c>
      <c r="G13" s="5" t="n">
        <f si="1" t="shared"/>
        <v>52609.0</v>
      </c>
      <c r="H13" s="5" t="n">
        <v>95.0</v>
      </c>
      <c r="I13" s="6" t="n">
        <v>52514.0</v>
      </c>
      <c r="J13" s="7" t="n">
        <f si="2" t="shared"/>
        <v>5.2652587960234865</v>
      </c>
      <c r="K13" s="7" t="n">
        <f si="2" t="shared"/>
        <v>-12.631578947368416</v>
      </c>
      <c r="L13" s="7" t="n">
        <f si="2" t="shared"/>
        <v>5.297634916403249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26444.0</v>
      </c>
      <c r="E14" s="5" t="n">
        <v>22.0</v>
      </c>
      <c r="F14" s="6" t="n">
        <v>26422.0</v>
      </c>
      <c r="G14" s="5" t="n">
        <f si="1" t="shared"/>
        <v>26984.0</v>
      </c>
      <c r="H14" s="5" t="n">
        <v>28.0</v>
      </c>
      <c r="I14" s="6" t="n">
        <v>26956.0</v>
      </c>
      <c r="J14" s="7" t="n">
        <f si="2" t="shared"/>
        <v>-2.0011858879335875</v>
      </c>
      <c r="K14" s="7" t="n">
        <f si="2" t="shared"/>
        <v>-21.42857142857143</v>
      </c>
      <c r="L14" s="7" t="n">
        <f si="2" t="shared"/>
        <v>-1.9810060839887234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39958.0</v>
      </c>
      <c r="E15" s="5" t="n">
        <v>85.0</v>
      </c>
      <c r="F15" s="6" t="n">
        <v>39873.0</v>
      </c>
      <c r="G15" s="5" t="n">
        <f si="1" t="shared"/>
        <v>35121.0</v>
      </c>
      <c r="H15" s="5" t="n">
        <v>99.0</v>
      </c>
      <c r="I15" s="6" t="n">
        <v>35022.0</v>
      </c>
      <c r="J15" s="7" t="n">
        <f si="2" t="shared"/>
        <v>13.772386891033861</v>
      </c>
      <c r="K15" s="7" t="n">
        <f si="2" t="shared"/>
        <v>-14.141414141414144</v>
      </c>
      <c r="L15" s="7" t="n">
        <f si="2" t="shared"/>
        <v>13.851293472674309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2798.0</v>
      </c>
      <c r="E16" s="5" t="n">
        <f si="3" t="shared"/>
        <v>39.0</v>
      </c>
      <c r="F16" s="5" t="n">
        <f si="3" t="shared"/>
        <v>2759.0</v>
      </c>
      <c r="G16" s="5" t="n">
        <f si="3" t="shared"/>
        <v>2165.0</v>
      </c>
      <c r="H16" s="5" t="n">
        <f si="3" t="shared"/>
        <v>28.0</v>
      </c>
      <c r="I16" s="5" t="n">
        <f si="3" t="shared"/>
        <v>2137.0</v>
      </c>
      <c r="J16" s="7" t="n">
        <f si="2" t="shared"/>
        <v>29.2378752886836</v>
      </c>
      <c r="K16" s="7" t="n">
        <f si="2" t="shared"/>
        <v>39.28571428571428</v>
      </c>
      <c r="L16" s="7" t="n">
        <f si="2" t="shared"/>
        <v>29.106223678053354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201079.0</v>
      </c>
      <c r="E17" s="5" t="n">
        <v>289.0</v>
      </c>
      <c r="F17" s="6" t="n">
        <v>200790.0</v>
      </c>
      <c r="G17" s="5" t="n">
        <f si="1" t="shared"/>
        <v>203455.0</v>
      </c>
      <c r="H17" s="5" t="n">
        <v>329.0</v>
      </c>
      <c r="I17" s="6" t="n">
        <v>203126.0</v>
      </c>
      <c r="J17" s="7" t="n">
        <f si="2" t="shared"/>
        <v>-1.1678258091469829</v>
      </c>
      <c r="K17" s="7" t="n">
        <f si="2" t="shared"/>
        <v>-12.158054711246201</v>
      </c>
      <c r="L17" s="7" t="n">
        <f si="2" t="shared"/>
        <v>-1.1500251075686974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2490.0</v>
      </c>
      <c r="E18" s="5" t="n">
        <f si="4" t="shared"/>
        <v>7.0</v>
      </c>
      <c r="F18" s="5" t="n">
        <f si="4" t="shared"/>
        <v>2483.0</v>
      </c>
      <c r="G18" s="5" t="n">
        <f si="4" t="shared"/>
        <v>1676.0</v>
      </c>
      <c r="H18" s="5" t="n">
        <f si="4" t="shared"/>
        <v>6.0</v>
      </c>
      <c r="I18" s="5" t="n">
        <f si="4" t="shared"/>
        <v>1670.0</v>
      </c>
      <c r="J18" s="7" t="n">
        <f si="2" t="shared"/>
        <v>48.56801909307875</v>
      </c>
      <c r="K18" s="7" t="n">
        <f si="2" t="shared"/>
        <v>16.666666666666675</v>
      </c>
      <c r="L18" s="7" t="n">
        <f si="2" t="shared"/>
        <v>48.68263473053893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491563.0</v>
      </c>
      <c r="E19" s="5" t="n">
        <v>131103.0</v>
      </c>
      <c r="F19" s="6" t="n">
        <v>360460.0</v>
      </c>
      <c r="G19" s="5" t="n">
        <f si="1" t="shared"/>
        <v>498266.0</v>
      </c>
      <c r="H19" s="5" t="n">
        <v>138504.0</v>
      </c>
      <c r="I19" s="6" t="n">
        <v>359762.0</v>
      </c>
      <c r="J19" s="7" t="n">
        <f si="2" t="shared"/>
        <v>-1.3452653803390113</v>
      </c>
      <c r="K19" s="7" t="n">
        <f si="2" t="shared"/>
        <v>-5.34352798475134</v>
      </c>
      <c r="L19" s="7" t="n">
        <f si="2" t="shared"/>
        <v>0.19401715578633016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6352.0</v>
      </c>
      <c r="E20" s="5" t="n">
        <v>9.0</v>
      </c>
      <c r="F20" s="6" t="n">
        <v>6343.0</v>
      </c>
      <c r="G20" s="5" t="n">
        <f si="1" t="shared"/>
        <v>6030.0</v>
      </c>
      <c r="H20" s="5" t="n">
        <v>28.0</v>
      </c>
      <c r="I20" s="6" t="n">
        <v>6002.0</v>
      </c>
      <c r="J20" s="7" t="n">
        <f si="2" t="shared"/>
        <v>5.3399668325041505</v>
      </c>
      <c r="K20" s="7" t="n">
        <f si="2" t="shared"/>
        <v>-67.85714285714286</v>
      </c>
      <c r="L20" s="7" t="n">
        <f si="2" t="shared"/>
        <v>5.681439520159937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74612.0</v>
      </c>
      <c r="E21" s="5" t="n">
        <v>549.0</v>
      </c>
      <c r="F21" s="6" t="n">
        <v>74063.0</v>
      </c>
      <c r="G21" s="5" t="n">
        <f si="1" t="shared"/>
        <v>68250.0</v>
      </c>
      <c r="H21" s="5" t="n">
        <v>744.0</v>
      </c>
      <c r="I21" s="6" t="n">
        <v>67506.0</v>
      </c>
      <c r="J21" s="7" t="n">
        <f si="2" t="shared"/>
        <v>9.321611721611722</v>
      </c>
      <c r="K21" s="7" t="n">
        <f si="2" t="shared"/>
        <v>-26.209677419354836</v>
      </c>
      <c r="L21" s="7" t="n">
        <f si="2" t="shared"/>
        <v>9.713210677569407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468.0</v>
      </c>
      <c r="E22" s="5" t="n">
        <v>3.0</v>
      </c>
      <c r="F22" s="6" t="n">
        <v>465.0</v>
      </c>
      <c r="G22" s="5" t="n">
        <f si="1" t="shared"/>
        <v>298.0</v>
      </c>
      <c r="H22" s="5" t="n">
        <v>0.0</v>
      </c>
      <c r="I22" s="6" t="n">
        <v>298.0</v>
      </c>
      <c r="J22" s="7" t="n">
        <f si="2" t="shared"/>
        <v>57.04697986577181</v>
      </c>
      <c r="K22" s="7" t="str">
        <f si="2" t="shared"/>
        <v>-</v>
      </c>
      <c r="L22" s="7" t="n">
        <f si="2" t="shared"/>
        <v>56.04026845637584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382.0</v>
      </c>
      <c r="E23" s="5" t="n">
        <v>9.0</v>
      </c>
      <c r="F23" s="6" t="n">
        <v>373.0</v>
      </c>
      <c r="G23" s="5" t="n">
        <f si="1" t="shared"/>
        <v>252.0</v>
      </c>
      <c r="H23" s="5" t="n">
        <v>9.0</v>
      </c>
      <c r="I23" s="6" t="n">
        <v>243.0</v>
      </c>
      <c r="J23" s="7" t="n">
        <f si="2" t="shared"/>
        <v>51.58730158730158</v>
      </c>
      <c r="K23" s="7" t="n">
        <f si="2" t="shared"/>
        <v>0.0</v>
      </c>
      <c r="L23" s="7" t="n">
        <f si="2" t="shared"/>
        <v>53.49794238683128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106.0</v>
      </c>
      <c r="E24" s="5" t="n">
        <v>4.0</v>
      </c>
      <c r="F24" s="6" t="n">
        <v>102.0</v>
      </c>
      <c r="G24" s="5" t="n">
        <f si="1" t="shared"/>
        <v>70.0</v>
      </c>
      <c r="H24" s="5" t="n">
        <v>2.0</v>
      </c>
      <c r="I24" s="6" t="n">
        <v>68.0</v>
      </c>
      <c r="J24" s="7" t="n">
        <f si="2" t="shared"/>
        <v>51.42857142857142</v>
      </c>
      <c r="K24" s="7" t="n">
        <f si="2" t="shared"/>
        <v>100.0</v>
      </c>
      <c r="L24" s="7" t="n">
        <f si="2" t="shared"/>
        <v>50.0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1371.0</v>
      </c>
      <c r="E25" s="5" t="n">
        <f si="5" t="shared"/>
        <v>9.0</v>
      </c>
      <c r="F25" s="5" t="n">
        <f si="5" t="shared"/>
        <v>1362.0</v>
      </c>
      <c r="G25" s="5" t="n">
        <f si="5" t="shared"/>
        <v>1067.0</v>
      </c>
      <c r="H25" s="5" t="n">
        <f si="5" t="shared"/>
        <v>5.0</v>
      </c>
      <c r="I25" s="5" t="n">
        <f si="5" t="shared"/>
        <v>1062.0</v>
      </c>
      <c r="J25" s="7" t="n">
        <f si="2" t="shared"/>
        <v>28.491096532333636</v>
      </c>
      <c r="K25" s="7" t="n">
        <f si="2" t="shared"/>
        <v>80.0</v>
      </c>
      <c r="L25" s="7" t="n">
        <f si="2" t="shared"/>
        <v>28.248587570621474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83291.0</v>
      </c>
      <c r="E26" s="5" t="n">
        <v>583.0</v>
      </c>
      <c r="F26" s="6" t="n">
        <v>82708.0</v>
      </c>
      <c r="G26" s="5" t="n">
        <f si="1" t="shared"/>
        <v>75967.0</v>
      </c>
      <c r="H26" s="5" t="n">
        <v>788.0</v>
      </c>
      <c r="I26" s="6" t="n">
        <v>75179.0</v>
      </c>
      <c r="J26" s="7" t="n">
        <f si="2" t="shared"/>
        <v>9.641028341253444</v>
      </c>
      <c r="K26" s="7" t="n">
        <f si="2" t="shared"/>
        <v>-26.015228426395943</v>
      </c>
      <c r="L26" s="7" t="n">
        <f si="2" t="shared"/>
        <v>10.014764761436034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570.0</v>
      </c>
      <c r="E27" s="5" t="n">
        <v>0.0</v>
      </c>
      <c r="F27" s="6" t="n">
        <v>570.0</v>
      </c>
      <c r="G27" s="5" t="n">
        <f si="1" t="shared"/>
        <v>563.0</v>
      </c>
      <c r="H27" s="5" t="n">
        <v>0.0</v>
      </c>
      <c r="I27" s="6" t="n">
        <v>563.0</v>
      </c>
      <c r="J27" s="7" t="n">
        <f si="2" t="shared"/>
        <v>1.243339253996445</v>
      </c>
      <c r="K27" s="7" t="str">
        <f si="2" t="shared"/>
        <v>-</v>
      </c>
      <c r="L27" s="7" t="n">
        <f si="2" t="shared"/>
        <v>1.243339253996445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3344.0</v>
      </c>
      <c r="E28" s="5" t="n">
        <v>4.0</v>
      </c>
      <c r="F28" s="6" t="n">
        <v>3340.0</v>
      </c>
      <c r="G28" s="5" t="n">
        <f si="1" t="shared"/>
        <v>3308.0</v>
      </c>
      <c r="H28" s="5" t="n">
        <v>6.0</v>
      </c>
      <c r="I28" s="6" t="n">
        <v>3302.0</v>
      </c>
      <c r="J28" s="7" t="n">
        <f si="2" t="shared"/>
        <v>1.0882708585247869</v>
      </c>
      <c r="K28" s="7" t="n">
        <f si="2" t="shared"/>
        <v>-33.333333333333336</v>
      </c>
      <c r="L28" s="7" t="n">
        <f si="2" t="shared"/>
        <v>1.1508176862507602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3687.0</v>
      </c>
      <c r="E29" s="5" t="n">
        <v>7.0</v>
      </c>
      <c r="F29" s="6" t="n">
        <v>3680.0</v>
      </c>
      <c r="G29" s="5" t="n">
        <f si="1" t="shared"/>
        <v>3434.0</v>
      </c>
      <c r="H29" s="5" t="n">
        <v>6.0</v>
      </c>
      <c r="I29" s="6" t="n">
        <v>3428.0</v>
      </c>
      <c r="J29" s="7" t="n">
        <f si="2" t="shared"/>
        <v>7.367501456027958</v>
      </c>
      <c r="K29" s="7" t="n">
        <f si="2" t="shared"/>
        <v>16.666666666666675</v>
      </c>
      <c r="L29" s="7" t="n">
        <f si="2" t="shared"/>
        <v>7.3512252042007065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1506.0</v>
      </c>
      <c r="E30" s="5" t="n">
        <v>2.0</v>
      </c>
      <c r="F30" s="6" t="n">
        <v>1504.0</v>
      </c>
      <c r="G30" s="5" t="n">
        <f si="1" t="shared"/>
        <v>1247.0</v>
      </c>
      <c r="H30" s="5" t="n">
        <v>2.0</v>
      </c>
      <c r="I30" s="6" t="n">
        <v>1245.0</v>
      </c>
      <c r="J30" s="7" t="n">
        <f si="2" t="shared"/>
        <v>20.769847634322367</v>
      </c>
      <c r="K30" s="7" t="n">
        <f si="2" t="shared"/>
        <v>0.0</v>
      </c>
      <c r="L30" s="7" t="n">
        <f si="2" t="shared"/>
        <v>20.80321285140563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1646.0</v>
      </c>
      <c r="E31" s="5" t="n">
        <v>3.0</v>
      </c>
      <c r="F31" s="6" t="n">
        <v>1643.0</v>
      </c>
      <c r="G31" s="5" t="n">
        <f si="1" t="shared"/>
        <v>1657.0</v>
      </c>
      <c r="H31" s="5" t="n">
        <v>1.0</v>
      </c>
      <c r="I31" s="6" t="n">
        <v>1656.0</v>
      </c>
      <c r="J31" s="7" t="n">
        <f si="2" t="shared"/>
        <v>-0.6638503319251643</v>
      </c>
      <c r="K31" s="7" t="n">
        <f si="2" t="shared"/>
        <v>200.0</v>
      </c>
      <c r="L31" s="7" t="n">
        <f si="2" t="shared"/>
        <v>-0.7850241545893755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840.0</v>
      </c>
      <c r="E32" s="5" t="n">
        <v>1.0</v>
      </c>
      <c r="F32" s="6" t="n">
        <v>839.0</v>
      </c>
      <c r="G32" s="5" t="n">
        <f si="1" t="shared"/>
        <v>730.0</v>
      </c>
      <c r="H32" s="5" t="n">
        <v>2.0</v>
      </c>
      <c r="I32" s="6" t="n">
        <v>728.0</v>
      </c>
      <c r="J32" s="7" t="n">
        <f si="2" t="shared"/>
        <v>15.068493150684926</v>
      </c>
      <c r="K32" s="7" t="n">
        <f si="2" t="shared"/>
        <v>-50.0</v>
      </c>
      <c r="L32" s="7" t="n">
        <f si="2" t="shared"/>
        <v>15.247252747252737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1027.0</v>
      </c>
      <c r="E33" s="5" t="n">
        <v>1.0</v>
      </c>
      <c r="F33" s="6" t="n">
        <v>1026.0</v>
      </c>
      <c r="G33" s="5" t="n">
        <f si="1" t="shared"/>
        <v>909.0</v>
      </c>
      <c r="H33" s="5" t="n">
        <v>1.0</v>
      </c>
      <c r="I33" s="6" t="n">
        <v>908.0</v>
      </c>
      <c r="J33" s="7" t="n">
        <f si="2" t="shared"/>
        <v>12.981298129812991</v>
      </c>
      <c r="K33" s="7" t="n">
        <f si="2" t="shared"/>
        <v>0.0</v>
      </c>
      <c r="L33" s="7" t="n">
        <f si="2" t="shared"/>
        <v>12.995594713656388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4474.0</v>
      </c>
      <c r="E34" s="5" t="n">
        <v>3.0</v>
      </c>
      <c r="F34" s="6" t="n">
        <v>4471.0</v>
      </c>
      <c r="G34" s="5" t="n">
        <f si="1" t="shared"/>
        <v>4725.0</v>
      </c>
      <c r="H34" s="5" t="n">
        <v>4.0</v>
      </c>
      <c r="I34" s="6" t="n">
        <v>4721.0</v>
      </c>
      <c r="J34" s="7" t="n">
        <f si="2" t="shared"/>
        <v>-5.3121693121693125</v>
      </c>
      <c r="K34" s="7" t="n">
        <f si="2" t="shared"/>
        <v>-25.0</v>
      </c>
      <c r="L34" s="7" t="n">
        <f si="2" t="shared"/>
        <v>-5.2954882440161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461.0</v>
      </c>
      <c r="E35" s="5" t="n">
        <v>0.0</v>
      </c>
      <c r="F35" s="6" t="n">
        <v>461.0</v>
      </c>
      <c r="G35" s="5" t="n">
        <f si="1" t="shared"/>
        <v>453.0</v>
      </c>
      <c r="H35" s="5" t="n">
        <v>1.0</v>
      </c>
      <c r="I35" s="6" t="n">
        <v>452.0</v>
      </c>
      <c r="J35" s="7" t="n">
        <f si="2" t="shared"/>
        <v>1.7660044150110465</v>
      </c>
      <c r="K35" s="7" t="n">
        <f si="2" t="shared"/>
        <v>-100.0</v>
      </c>
      <c r="L35" s="7" t="n">
        <f si="2" t="shared"/>
        <v>1.9911504424778848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147.0</v>
      </c>
      <c r="E36" s="5" t="n">
        <v>0.0</v>
      </c>
      <c r="F36" s="6" t="n">
        <v>147.0</v>
      </c>
      <c r="G36" s="5" t="n">
        <f si="1" t="shared"/>
        <v>136.0</v>
      </c>
      <c r="H36" s="5" t="n">
        <v>0.0</v>
      </c>
      <c r="I36" s="6" t="n">
        <v>136.0</v>
      </c>
      <c r="J36" s="7" t="n">
        <f si="2" t="shared"/>
        <v>8.088235294117641</v>
      </c>
      <c r="K36" s="7" t="str">
        <f si="2" t="shared"/>
        <v>-</v>
      </c>
      <c r="L36" s="7" t="n">
        <f si="2" t="shared"/>
        <v>8.088235294117641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649.0</v>
      </c>
      <c r="E37" s="5" t="n">
        <v>1.0</v>
      </c>
      <c r="F37" s="6" t="n">
        <v>648.0</v>
      </c>
      <c r="G37" s="5" t="n">
        <f si="1" t="shared"/>
        <v>568.0</v>
      </c>
      <c r="H37" s="5" t="n">
        <v>0.0</v>
      </c>
      <c r="I37" s="6" t="n">
        <v>568.0</v>
      </c>
      <c r="J37" s="7" t="n">
        <f si="2" t="shared"/>
        <v>14.260563380281699</v>
      </c>
      <c r="K37" s="7" t="str">
        <f si="2" t="shared"/>
        <v>-</v>
      </c>
      <c r="L37" s="7" t="n">
        <f si="2" t="shared"/>
        <v>14.084507042253524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724.0</v>
      </c>
      <c r="E38" s="5" t="n">
        <v>1.0</v>
      </c>
      <c r="F38" s="6" t="n">
        <v>723.0</v>
      </c>
      <c r="G38" s="5" t="n">
        <f si="1" t="shared"/>
        <v>487.0</v>
      </c>
      <c r="H38" s="5" t="n">
        <v>1.0</v>
      </c>
      <c r="I38" s="6" t="n">
        <v>486.0</v>
      </c>
      <c r="J38" s="7" t="n">
        <f si="2" t="shared"/>
        <v>48.66529774127311</v>
      </c>
      <c r="K38" s="7" t="n">
        <f si="2" t="shared"/>
        <v>0.0</v>
      </c>
      <c r="L38" s="7" t="n">
        <f si="2" t="shared"/>
        <v>48.76543209876543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4587.0</v>
      </c>
      <c r="E39" s="5" t="n">
        <f si="6" t="shared"/>
        <v>3.0</v>
      </c>
      <c r="F39" s="5" t="n">
        <f si="6" t="shared"/>
        <v>4584.0</v>
      </c>
      <c r="G39" s="5" t="n">
        <f si="6" t="shared"/>
        <v>4289.0</v>
      </c>
      <c r="H39" s="5" t="n">
        <f si="6" t="shared"/>
        <v>5.0</v>
      </c>
      <c r="I39" s="5" t="n">
        <f si="6" t="shared"/>
        <v>4284.0</v>
      </c>
      <c r="J39" s="7" t="n">
        <f si="2" t="shared"/>
        <v>6.948006528328277</v>
      </c>
      <c r="K39" s="7" t="n">
        <f si="2" t="shared"/>
        <v>-40.0</v>
      </c>
      <c r="L39" s="7" t="n">
        <f si="2" t="shared"/>
        <v>7.002801120448177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23662.0</v>
      </c>
      <c r="E40" s="5" t="n">
        <v>26.0</v>
      </c>
      <c r="F40" s="6" t="n">
        <v>23636.0</v>
      </c>
      <c r="G40" s="5" t="n">
        <f si="1" t="shared"/>
        <v>22506.0</v>
      </c>
      <c r="H40" s="5" t="n">
        <v>29.0</v>
      </c>
      <c r="I40" s="6" t="n">
        <v>22477.0</v>
      </c>
      <c r="J40" s="7" t="n">
        <f si="2" t="shared"/>
        <v>5.136408068959386</v>
      </c>
      <c r="K40" s="7" t="n">
        <f si="2" t="shared"/>
        <v>-10.344827586206895</v>
      </c>
      <c r="L40" s="7" t="n">
        <f si="2" t="shared"/>
        <v>5.15638207945901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7872.0</v>
      </c>
      <c r="E41" s="5" t="n">
        <v>10.0</v>
      </c>
      <c r="F41" s="6" t="n">
        <v>7862.0</v>
      </c>
      <c r="G41" s="5" t="n">
        <f si="1" t="shared"/>
        <v>7295.0</v>
      </c>
      <c r="H41" s="5" t="n">
        <v>15.0</v>
      </c>
      <c r="I41" s="6" t="n">
        <v>7280.0</v>
      </c>
      <c r="J41" s="7" t="n">
        <f si="2" t="shared"/>
        <v>7.909527073337896</v>
      </c>
      <c r="K41" s="7" t="n">
        <f si="2" t="shared"/>
        <v>-33.333333333333336</v>
      </c>
      <c r="L41" s="7" t="n">
        <f si="2" t="shared"/>
        <v>7.994505494505488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1247.0</v>
      </c>
      <c r="E42" s="5" t="n">
        <v>2.0</v>
      </c>
      <c r="F42" s="6" t="n">
        <v>1245.0</v>
      </c>
      <c r="G42" s="5" t="n">
        <f si="1" t="shared"/>
        <v>1108.0</v>
      </c>
      <c r="H42" s="5" t="n">
        <v>2.0</v>
      </c>
      <c r="I42" s="6" t="n">
        <v>1106.0</v>
      </c>
      <c r="J42" s="7" t="n">
        <f si="2" t="shared"/>
        <v>12.545126353790614</v>
      </c>
      <c r="K42" s="7" t="n">
        <f si="2" t="shared"/>
        <v>0.0</v>
      </c>
      <c r="L42" s="7" t="n">
        <f si="2" t="shared"/>
        <v>12.567811934900552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309.0</v>
      </c>
      <c r="E43" s="5" t="n">
        <f si="7" t="shared"/>
        <v>0.0</v>
      </c>
      <c r="F43" s="5" t="n">
        <f si="7" t="shared"/>
        <v>309.0</v>
      </c>
      <c r="G43" s="5" t="n">
        <f si="7" t="shared"/>
        <v>299.0</v>
      </c>
      <c r="H43" s="5" t="n">
        <f si="7" t="shared"/>
        <v>0.0</v>
      </c>
      <c r="I43" s="5" t="n">
        <f si="7" t="shared"/>
        <v>299.0</v>
      </c>
      <c r="J43" s="7" t="n">
        <f si="2" t="shared"/>
        <v>3.3444816053511683</v>
      </c>
      <c r="K43" s="7" t="str">
        <f si="2" t="shared"/>
        <v>-</v>
      </c>
      <c r="L43" s="7" t="n">
        <f si="2" t="shared"/>
        <v>3.3444816053511683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9428.0</v>
      </c>
      <c r="E44" s="5" t="n">
        <v>12.0</v>
      </c>
      <c r="F44" s="6" t="n">
        <v>9416.0</v>
      </c>
      <c r="G44" s="5" t="n">
        <f si="1" t="shared"/>
        <v>8702.0</v>
      </c>
      <c r="H44" s="5" t="n">
        <v>17.0</v>
      </c>
      <c r="I44" s="6" t="n">
        <v>8685.0</v>
      </c>
      <c r="J44" s="7" t="n">
        <f si="2" t="shared"/>
        <v>8.34290967593656</v>
      </c>
      <c r="K44" s="7" t="n">
        <f si="2" t="shared"/>
        <v>-29.411764705882348</v>
      </c>
      <c r="L44" s="7" t="n">
        <f si="2" t="shared"/>
        <v>8.416810592976386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313.0</v>
      </c>
      <c r="E45" s="5" t="n">
        <v>3.0</v>
      </c>
      <c r="F45" s="6" t="n">
        <v>310.0</v>
      </c>
      <c r="G45" s="5" t="n">
        <f si="1" t="shared"/>
        <v>284.0</v>
      </c>
      <c r="H45" s="5" t="n">
        <v>4.0</v>
      </c>
      <c r="I45" s="6" t="n">
        <v>280.0</v>
      </c>
      <c r="J45" s="7" t="n">
        <f si="2" t="shared"/>
        <v>10.2112676056338</v>
      </c>
      <c r="K45" s="7" t="n">
        <f si="2" t="shared"/>
        <v>-25.0</v>
      </c>
      <c r="L45" s="7" t="n">
        <f si="2" t="shared"/>
        <v>10.71428571428572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1549.0</v>
      </c>
      <c r="E46" s="5" t="n">
        <f si="8" t="shared"/>
        <v>6.0</v>
      </c>
      <c r="F46" s="5" t="n">
        <f si="8" t="shared"/>
        <v>1543.0</v>
      </c>
      <c r="G46" s="5" t="n">
        <f si="8" t="shared"/>
        <v>526.0</v>
      </c>
      <c r="H46" s="5" t="n">
        <f si="8" t="shared"/>
        <v>5.0</v>
      </c>
      <c r="I46" s="5" t="n">
        <f si="8" t="shared"/>
        <v>521.0</v>
      </c>
      <c r="J46" s="7" t="n">
        <f si="2" t="shared"/>
        <v>194.48669201520912</v>
      </c>
      <c r="K46" s="7" t="n">
        <f si="2" t="shared"/>
        <v>19.999999999999996</v>
      </c>
      <c r="L46" s="7" t="n">
        <f si="2" t="shared"/>
        <v>196.16122840690977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1862.0</v>
      </c>
      <c r="E47" s="5" t="n">
        <v>9.0</v>
      </c>
      <c r="F47" s="6" t="n">
        <v>1853.0</v>
      </c>
      <c r="G47" s="5" t="n">
        <f si="1" t="shared"/>
        <v>810.0</v>
      </c>
      <c r="H47" s="5" t="n">
        <v>9.0</v>
      </c>
      <c r="I47" s="6" t="n">
        <v>801.0</v>
      </c>
      <c r="J47" s="7" t="n">
        <f si="2" t="shared"/>
        <v>129.87654320987656</v>
      </c>
      <c r="K47" s="7" t="n">
        <f si="2" t="shared"/>
        <v>0.0</v>
      </c>
      <c r="L47" s="7" t="n">
        <f si="2" t="shared"/>
        <v>131.33583021223473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1342.0</v>
      </c>
      <c r="E48" s="5" t="n">
        <v>714.0</v>
      </c>
      <c r="F48" s="12" t="n">
        <v>628.0</v>
      </c>
      <c r="G48" s="5" t="n">
        <f si="1" t="shared"/>
        <v>95.0</v>
      </c>
      <c r="H48" s="13" t="n">
        <v>60.0</v>
      </c>
      <c r="I48" s="12" t="n">
        <v>35.0</v>
      </c>
      <c r="J48" s="14" t="n">
        <f si="2" t="shared"/>
        <v>1312.6315789473686</v>
      </c>
      <c r="K48" s="14" t="n">
        <f si="2" t="shared"/>
        <v>1090.0</v>
      </c>
      <c r="L48" s="14" t="n">
        <f si="2" t="shared"/>
        <v>1694.2857142857142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611148.0</v>
      </c>
      <c r="E49" s="5" t="n">
        <f ref="E49:I49" si="9" t="shared">E19+E26+E40+E44+E47+E48</f>
        <v>132447.0</v>
      </c>
      <c r="F49" s="5" t="n">
        <f si="9" t="shared"/>
        <v>478701.0</v>
      </c>
      <c r="G49" s="5" t="n">
        <f si="9" t="shared"/>
        <v>606346.0</v>
      </c>
      <c r="H49" s="5" t="n">
        <f si="9" t="shared"/>
        <v>139407.0</v>
      </c>
      <c r="I49" s="5" t="n">
        <f si="9" t="shared"/>
        <v>466939.0</v>
      </c>
      <c r="J49" s="7" t="n">
        <f si="2" t="shared"/>
        <v>0.7919570674169485</v>
      </c>
      <c r="K49" s="7" t="n">
        <f si="2" t="shared"/>
        <v>-4.992575695625046</v>
      </c>
      <c r="L49" s="7" t="n">
        <f si="2" t="shared"/>
        <v>2.518958579172015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