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<sst xmlns="http://schemas.openxmlformats.org/spreadsheetml/2006/main" count="113" uniqueCount="62">
  <si>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</si>
  <si>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</si>
  <si>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</si>
  <si>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</si>
  <si>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</si>
  <si>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</si>
  <si>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</si>
  <si>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</si>
  <si>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</si>
  <si>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</si>
  <si>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</si>
  <si>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</si>
  <si>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</si>
  <si>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</si>
  <si>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</si>
  <si>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</si>
  <si>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</si>
  <si>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</si>
  <si>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</si>
  <si>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</si>
  <si>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</si>
  <si>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</si>
  <si>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</si>
  <si>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</si>
  <si>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</si>
  <si>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</si>
  <si>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</si>
  <si>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</si>
  <si>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</si>
  <si>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</si>
  <si>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</si>
  <si>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</si>
  <si>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</si>
  <si>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</si>
  <si>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</si>
  <si>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</si>
  <si>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</si>
  <si>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</si>
  <si>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</si>
  <si>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</si>
  <si>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</si>
  <si>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</si>
  <si>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</si>
  <si>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</si>
  <si>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</si>
  <si>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</si>
  <si>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</si>
  <si>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</si>
  <si>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</si>
  <si>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</si>
  <si>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</si>
  <si>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</si>
  <si>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</si>
  <si>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</si>
  <si>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</si>
  <si>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</si>
  <si>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</si>
  <si>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表1-2 115年1至6月來臺旅客人次及成長率－按居住地分
Table 1-2 Visitor Arrivals by Residence,
January-June,2026</t>
  </si>
  <si>
    <t>115年1至6月 Jan.-June., 2026</t>
  </si>
  <si>
    <t>114年1至6月 Jan.-June.,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</si>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</sst>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570895.0</v>
      </c>
      <c r="E4" s="5" t="n">
        <v>515314.0</v>
      </c>
      <c r="F4" s="6" t="n">
        <v>55581.0</v>
      </c>
      <c r="G4" s="5" t="n">
        <f>H4+I4</f>
        <v>612942.0</v>
      </c>
      <c r="H4" s="5" t="n">
        <v>579816.0</v>
      </c>
      <c r="I4" s="6" t="n">
        <v>33126.0</v>
      </c>
      <c r="J4" s="7" t="n">
        <f>IF(G4=0,"-",((D4/G4)-1)*100)</f>
        <v>-6.859866023212636</v>
      </c>
      <c r="K4" s="7" t="n">
        <f>IF(H4=0,"-",((E4/H4)-1)*100)</f>
        <v>-11.124563654676656</v>
      </c>
      <c r="L4" s="7" t="n">
        <f>IF(I4=0,"-",((F4/I4)-1)*100)</f>
        <v>67.7866328563666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310179.0</v>
      </c>
      <c r="E5" s="5" t="n">
        <v>300350.0</v>
      </c>
      <c r="F5" s="6" t="n">
        <v>9829.0</v>
      </c>
      <c r="G5" s="5" t="n">
        <f ref="G5:G48" si="1" t="shared">H5+I5</f>
        <v>310327.0</v>
      </c>
      <c r="H5" s="5" t="n">
        <v>304116.0</v>
      </c>
      <c r="I5" s="6" t="n">
        <v>6211.0</v>
      </c>
      <c r="J5" s="7" t="n">
        <f ref="J5:L49" si="2" t="shared">IF(G5=0,"-",((D5/G5)-1)*100)</f>
        <v>-0.047691628507995354</v>
      </c>
      <c r="K5" s="7" t="n">
        <f si="2" t="shared"/>
        <v>-1.2383432637546155</v>
      </c>
      <c r="L5" s="7" t="n">
        <f si="2" t="shared"/>
        <v>58.25148929318951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680499.0</v>
      </c>
      <c r="E6" s="5" t="n">
        <v>432.0</v>
      </c>
      <c r="F6" s="6" t="n">
        <v>680067.0</v>
      </c>
      <c r="G6" s="5" t="n">
        <f si="1" t="shared"/>
        <v>680299.0</v>
      </c>
      <c r="H6" s="5" t="n">
        <v>564.0</v>
      </c>
      <c r="I6" s="6" t="n">
        <v>679735.0</v>
      </c>
      <c r="J6" s="7" t="n">
        <f si="2" t="shared"/>
        <v>0.02939883786394759</v>
      </c>
      <c r="K6" s="7" t="n">
        <f si="2" t="shared"/>
        <v>-23.404255319148938</v>
      </c>
      <c r="L6" s="7" t="n">
        <f si="2" t="shared"/>
        <v>0.04884256364612316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525775.0</v>
      </c>
      <c r="E7" s="5" t="n">
        <v>712.0</v>
      </c>
      <c r="F7" s="6" t="n">
        <v>525063.0</v>
      </c>
      <c r="G7" s="5" t="n">
        <f si="1" t="shared"/>
        <v>531377.0</v>
      </c>
      <c r="H7" s="5" t="n">
        <v>906.0</v>
      </c>
      <c r="I7" s="6" t="n">
        <v>530471.0</v>
      </c>
      <c r="J7" s="7" t="n">
        <f si="2" t="shared"/>
        <v>-1.0542420917728834</v>
      </c>
      <c r="K7" s="7" t="n">
        <f si="2" t="shared"/>
        <v>-21.41280353200883</v>
      </c>
      <c r="L7" s="7" t="n">
        <f si="2" t="shared"/>
        <v>-1.0194713754380524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24572.0</v>
      </c>
      <c r="E8" s="5" t="n">
        <v>12.0</v>
      </c>
      <c r="F8" s="6" t="n">
        <v>24560.0</v>
      </c>
      <c r="G8" s="5" t="n">
        <f si="1" t="shared"/>
        <v>22687.0</v>
      </c>
      <c r="H8" s="5" t="n">
        <v>7.0</v>
      </c>
      <c r="I8" s="6" t="n">
        <v>22680.0</v>
      </c>
      <c r="J8" s="7" t="n">
        <f si="2" t="shared"/>
        <v>8.308723057257449</v>
      </c>
      <c r="K8" s="7" t="n">
        <f si="2" t="shared"/>
        <v>71.42857142857142</v>
      </c>
      <c r="L8" s="7" t="n">
        <f si="2" t="shared"/>
        <v>8.289241622574961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15958.0</v>
      </c>
      <c r="E9" s="5" t="n">
        <v>48.0</v>
      </c>
      <c r="F9" s="6" t="n">
        <v>15910.0</v>
      </c>
      <c r="G9" s="5" t="n">
        <f si="1" t="shared"/>
        <v>12871.0</v>
      </c>
      <c r="H9" s="5" t="n">
        <v>46.0</v>
      </c>
      <c r="I9" s="6" t="n">
        <v>12825.0</v>
      </c>
      <c r="J9" s="7" t="n">
        <f si="2" t="shared"/>
        <v>23.98415041566311</v>
      </c>
      <c r="K9" s="7" t="n">
        <f si="2" t="shared"/>
        <v>4.347826086956519</v>
      </c>
      <c r="L9" s="7" t="n">
        <f si="2" t="shared"/>
        <v>24.05458089668615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182351.0</v>
      </c>
      <c r="E10" s="5" t="n">
        <v>329.0</v>
      </c>
      <c r="F10" s="6" t="n">
        <v>182022.0</v>
      </c>
      <c r="G10" s="5" t="n">
        <f si="1" t="shared"/>
        <v>198547.0</v>
      </c>
      <c r="H10" s="5" t="n">
        <v>299.0</v>
      </c>
      <c r="I10" s="6" t="n">
        <v>198248.0</v>
      </c>
      <c r="J10" s="7" t="n">
        <f si="2" t="shared"/>
        <v>-8.157262512150776</v>
      </c>
      <c r="K10" s="7" t="n">
        <f si="2" t="shared"/>
        <v>10.033444816053505</v>
      </c>
      <c r="L10" s="7" t="n">
        <f si="2" t="shared"/>
        <v>-8.184697954077723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208741.0</v>
      </c>
      <c r="E11" s="5" t="n">
        <v>68.0</v>
      </c>
      <c r="F11" s="6" t="n">
        <v>208673.0</v>
      </c>
      <c r="G11" s="5" t="n">
        <f si="1" t="shared"/>
        <v>206292.0</v>
      </c>
      <c r="H11" s="5" t="n">
        <v>142.0</v>
      </c>
      <c r="I11" s="6" t="n">
        <v>206150.0</v>
      </c>
      <c r="J11" s="7" t="n">
        <f si="2" t="shared"/>
        <v>1.1871521920384653</v>
      </c>
      <c r="K11" s="7" t="n">
        <f si="2" t="shared"/>
        <v>-52.112676056338024</v>
      </c>
      <c r="L11" s="7" t="n">
        <f si="2" t="shared"/>
        <v>1.22386611690517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130319.0</v>
      </c>
      <c r="E12" s="5" t="n">
        <v>108.0</v>
      </c>
      <c r="F12" s="6" t="n">
        <v>130211.0</v>
      </c>
      <c r="G12" s="5" t="n">
        <f si="1" t="shared"/>
        <v>114756.0</v>
      </c>
      <c r="H12" s="5" t="n">
        <v>151.0</v>
      </c>
      <c r="I12" s="6" t="n">
        <v>114605.0</v>
      </c>
      <c r="J12" s="7" t="n">
        <f si="2" t="shared"/>
        <v>13.561818118442615</v>
      </c>
      <c r="K12" s="7" t="n">
        <f si="2" t="shared"/>
        <v>-28.47682119205298</v>
      </c>
      <c r="L12" s="7" t="n">
        <f si="2" t="shared"/>
        <v>13.617206928144498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400827.0</v>
      </c>
      <c r="E13" s="5" t="n">
        <v>590.0</v>
      </c>
      <c r="F13" s="6" t="n">
        <v>400237.0</v>
      </c>
      <c r="G13" s="5" t="n">
        <f si="1" t="shared"/>
        <v>312821.0</v>
      </c>
      <c r="H13" s="5" t="n">
        <v>661.0</v>
      </c>
      <c r="I13" s="6" t="n">
        <v>312160.0</v>
      </c>
      <c r="J13" s="7" t="n">
        <f si="2" t="shared"/>
        <v>28.13302176004808</v>
      </c>
      <c r="K13" s="7" t="n">
        <f si="2" t="shared"/>
        <v>-10.741301059001518</v>
      </c>
      <c r="L13" s="7" t="n">
        <f si="2" t="shared"/>
        <v>28.215338288057403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212226.0</v>
      </c>
      <c r="E14" s="5" t="n">
        <v>152.0</v>
      </c>
      <c r="F14" s="6" t="n">
        <v>212074.0</v>
      </c>
      <c r="G14" s="5" t="n">
        <f si="1" t="shared"/>
        <v>205199.0</v>
      </c>
      <c r="H14" s="5" t="n">
        <v>174.0</v>
      </c>
      <c r="I14" s="6" t="n">
        <v>205025.0</v>
      </c>
      <c r="J14" s="7" t="n">
        <f si="2" t="shared"/>
        <v>3.4244806261239047</v>
      </c>
      <c r="K14" s="7" t="n">
        <f si="2" t="shared"/>
        <v>-12.643678160919535</v>
      </c>
      <c r="L14" s="7" t="n">
        <f si="2" t="shared"/>
        <v>3.4381173027679512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241125.0</v>
      </c>
      <c r="E15" s="5" t="n">
        <v>561.0</v>
      </c>
      <c r="F15" s="6" t="n">
        <v>240564.0</v>
      </c>
      <c r="G15" s="5" t="n">
        <f si="1" t="shared"/>
        <v>217000.0</v>
      </c>
      <c r="H15" s="5" t="n">
        <v>634.0</v>
      </c>
      <c r="I15" s="6" t="n">
        <v>216366.0</v>
      </c>
      <c r="J15" s="7" t="n">
        <f si="2" t="shared"/>
        <v>11.117511520737322</v>
      </c>
      <c r="K15" s="7" t="n">
        <f si="2" t="shared"/>
        <v>-11.514195583596209</v>
      </c>
      <c r="L15" s="7" t="n">
        <f si="2" t="shared"/>
        <v>11.183827403566182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15945.0</v>
      </c>
      <c r="E16" s="5" t="n">
        <f si="3" t="shared"/>
        <v>201.0</v>
      </c>
      <c r="F16" s="5" t="n">
        <f si="3" t="shared"/>
        <v>15744.0</v>
      </c>
      <c r="G16" s="5" t="n">
        <f si="3" t="shared"/>
        <v>13482.0</v>
      </c>
      <c r="H16" s="5" t="n">
        <f si="3" t="shared"/>
        <v>240.0</v>
      </c>
      <c r="I16" s="5" t="n">
        <f si="3" t="shared"/>
        <v>13242.0</v>
      </c>
      <c r="J16" s="7" t="n">
        <f si="2" t="shared"/>
        <v>18.268802848242103</v>
      </c>
      <c r="K16" s="7" t="n">
        <f si="2" t="shared"/>
        <v>-16.249999999999996</v>
      </c>
      <c r="L16" s="7" t="n">
        <f si="2" t="shared"/>
        <v>18.894426823742627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1391534.0</v>
      </c>
      <c r="E17" s="5" t="n">
        <v>2009.0</v>
      </c>
      <c r="F17" s="6" t="n">
        <v>1389525.0</v>
      </c>
      <c r="G17" s="5" t="n">
        <f si="1" t="shared"/>
        <v>1268097.0</v>
      </c>
      <c r="H17" s="5" t="n">
        <v>2301.0</v>
      </c>
      <c r="I17" s="6" t="n">
        <v>1265796.0</v>
      </c>
      <c r="J17" s="7" t="n">
        <f si="2" t="shared"/>
        <v>9.734034541521662</v>
      </c>
      <c r="K17" s="7" t="n">
        <f si="2" t="shared"/>
        <v>-12.690134724033031</v>
      </c>
      <c r="L17" s="7" t="n">
        <f si="2" t="shared"/>
        <v>9.774797834722193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13924.0</v>
      </c>
      <c r="E18" s="5" t="n">
        <f si="4" t="shared"/>
        <v>25.0</v>
      </c>
      <c r="F18" s="5" t="n">
        <f si="4" t="shared"/>
        <v>13899.0</v>
      </c>
      <c r="G18" s="5" t="n">
        <f si="4" t="shared"/>
        <v>50238.0</v>
      </c>
      <c r="H18" s="5" t="n">
        <f si="4" t="shared"/>
        <v>33.0</v>
      </c>
      <c r="I18" s="5" t="n">
        <f si="4" t="shared"/>
        <v>50205.0</v>
      </c>
      <c r="J18" s="7" t="n">
        <f si="2" t="shared"/>
        <v>-72.28392850033839</v>
      </c>
      <c r="K18" s="7" t="n">
        <f si="2" t="shared"/>
        <v>-24.242424242424242</v>
      </c>
      <c r="L18" s="7" t="n">
        <f si="2" t="shared"/>
        <v>-72.31550642366298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3533336.0</v>
      </c>
      <c r="E19" s="5" t="n">
        <v>818902.0</v>
      </c>
      <c r="F19" s="6" t="n">
        <v>2714434.0</v>
      </c>
      <c r="G19" s="5" t="n">
        <f si="1" t="shared"/>
        <v>3488838.0</v>
      </c>
      <c r="H19" s="5" t="n">
        <v>887789.0</v>
      </c>
      <c r="I19" s="6" t="n">
        <v>2601049.0</v>
      </c>
      <c r="J19" s="7" t="n">
        <f si="2" t="shared"/>
        <v>1.275438985702393</v>
      </c>
      <c r="K19" s="7" t="n">
        <f si="2" t="shared"/>
        <v>-7.75938877368384</v>
      </c>
      <c r="L19" s="7" t="n">
        <f si="2" t="shared"/>
        <v>4.359202767806369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61341.0</v>
      </c>
      <c r="E20" s="5" t="n">
        <v>122.0</v>
      </c>
      <c r="F20" s="6" t="n">
        <v>61219.0</v>
      </c>
      <c r="G20" s="5" t="n">
        <f si="1" t="shared"/>
        <v>60041.0</v>
      </c>
      <c r="H20" s="5" t="n">
        <v>244.0</v>
      </c>
      <c r="I20" s="6" t="n">
        <v>59797.0</v>
      </c>
      <c r="J20" s="7" t="n">
        <f si="2" t="shared"/>
        <v>2.1651871221332053</v>
      </c>
      <c r="K20" s="7" t="n">
        <f si="2" t="shared"/>
        <v>-50.0</v>
      </c>
      <c r="L20" s="7" t="n">
        <f si="2" t="shared"/>
        <v>2.378045721357269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394130.0</v>
      </c>
      <c r="E21" s="5" t="n">
        <v>2271.0</v>
      </c>
      <c r="F21" s="6" t="n">
        <v>391859.0</v>
      </c>
      <c r="G21" s="5" t="n">
        <f si="1" t="shared"/>
        <v>359777.0</v>
      </c>
      <c r="H21" s="5" t="n">
        <v>2756.0</v>
      </c>
      <c r="I21" s="6" t="n">
        <v>357021.0</v>
      </c>
      <c r="J21" s="7" t="n">
        <f si="2" t="shared"/>
        <v>9.548414712446874</v>
      </c>
      <c r="K21" s="7" t="n">
        <f si="2" t="shared"/>
        <v>-17.59796806966618</v>
      </c>
      <c r="L21" s="7" t="n">
        <f si="2" t="shared"/>
        <v>9.757969419165825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3023.0</v>
      </c>
      <c r="E22" s="5" t="n">
        <v>16.0</v>
      </c>
      <c r="F22" s="6" t="n">
        <v>3007.0</v>
      </c>
      <c r="G22" s="5" t="n">
        <f si="1" t="shared"/>
        <v>2567.0</v>
      </c>
      <c r="H22" s="5" t="n">
        <v>9.0</v>
      </c>
      <c r="I22" s="6" t="n">
        <v>2558.0</v>
      </c>
      <c r="J22" s="7" t="n">
        <f si="2" t="shared"/>
        <v>17.763926762758086</v>
      </c>
      <c r="K22" s="7" t="n">
        <f si="2" t="shared"/>
        <v>77.77777777777777</v>
      </c>
      <c r="L22" s="7" t="n">
        <f si="2" t="shared"/>
        <v>17.552775605942152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2898.0</v>
      </c>
      <c r="E23" s="5" t="n">
        <v>68.0</v>
      </c>
      <c r="F23" s="6" t="n">
        <v>2830.0</v>
      </c>
      <c r="G23" s="5" t="n">
        <f si="1" t="shared"/>
        <v>2777.0</v>
      </c>
      <c r="H23" s="5" t="n">
        <v>53.0</v>
      </c>
      <c r="I23" s="6" t="n">
        <v>2724.0</v>
      </c>
      <c r="J23" s="7" t="n">
        <f si="2" t="shared"/>
        <v>4.357220021606056</v>
      </c>
      <c r="K23" s="7" t="n">
        <f si="2" t="shared"/>
        <v>28.301886792452823</v>
      </c>
      <c r="L23" s="7" t="n">
        <f si="2" t="shared"/>
        <v>3.8913362701908927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775.0</v>
      </c>
      <c r="E24" s="5" t="n">
        <v>14.0</v>
      </c>
      <c r="F24" s="6" t="n">
        <v>761.0</v>
      </c>
      <c r="G24" s="5" t="n">
        <f si="1" t="shared"/>
        <v>720.0</v>
      </c>
      <c r="H24" s="5" t="n">
        <v>37.0</v>
      </c>
      <c r="I24" s="6" t="n">
        <v>683.0</v>
      </c>
      <c r="J24" s="7" t="n">
        <f si="2" t="shared"/>
        <v>7.638888888888884</v>
      </c>
      <c r="K24" s="7" t="n">
        <f si="2" t="shared"/>
        <v>-62.16216216216216</v>
      </c>
      <c r="L24" s="7" t="n">
        <f si="2" t="shared"/>
        <v>11.420204978038061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7211.0</v>
      </c>
      <c r="E25" s="5" t="n">
        <f si="5" t="shared"/>
        <v>55.0</v>
      </c>
      <c r="F25" s="5" t="n">
        <f si="5" t="shared"/>
        <v>7156.0</v>
      </c>
      <c r="G25" s="5" t="n">
        <f si="5" t="shared"/>
        <v>6651.0</v>
      </c>
      <c r="H25" s="5" t="n">
        <f si="5" t="shared"/>
        <v>55.0</v>
      </c>
      <c r="I25" s="5" t="n">
        <f si="5" t="shared"/>
        <v>6596.0</v>
      </c>
      <c r="J25" s="7" t="n">
        <f si="2" t="shared"/>
        <v>8.41978649827093</v>
      </c>
      <c r="K25" s="7" t="n">
        <f si="2" t="shared"/>
        <v>0.0</v>
      </c>
      <c r="L25" s="7" t="n">
        <f si="2" t="shared"/>
        <v>8.489993935718608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469378.0</v>
      </c>
      <c r="E26" s="5" t="n">
        <v>2546.0</v>
      </c>
      <c r="F26" s="6" t="n">
        <v>466832.0</v>
      </c>
      <c r="G26" s="5" t="n">
        <f si="1" t="shared"/>
        <v>432533.0</v>
      </c>
      <c r="H26" s="5" t="n">
        <v>3154.0</v>
      </c>
      <c r="I26" s="6" t="n">
        <v>429379.0</v>
      </c>
      <c r="J26" s="7" t="n">
        <f si="2" t="shared"/>
        <v>8.518425183743217</v>
      </c>
      <c r="K26" s="7" t="n">
        <f si="2" t="shared"/>
        <v>-19.277108433734934</v>
      </c>
      <c r="L26" s="7" t="n">
        <f si="2" t="shared"/>
        <v>8.722597052953219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4744.0</v>
      </c>
      <c r="E27" s="5" t="n">
        <v>2.0</v>
      </c>
      <c r="F27" s="6" t="n">
        <v>4742.0</v>
      </c>
      <c r="G27" s="5" t="n">
        <f si="1" t="shared"/>
        <v>4334.0</v>
      </c>
      <c r="H27" s="5" t="n">
        <v>10.0</v>
      </c>
      <c r="I27" s="6" t="n">
        <v>4324.0</v>
      </c>
      <c r="J27" s="7" t="n">
        <f si="2" t="shared"/>
        <v>9.460083064143987</v>
      </c>
      <c r="K27" s="7" t="n">
        <f si="2" t="shared"/>
        <v>-80.0</v>
      </c>
      <c r="L27" s="7" t="n">
        <f si="2" t="shared"/>
        <v>9.666975023126746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27200.0</v>
      </c>
      <c r="E28" s="5" t="n">
        <v>34.0</v>
      </c>
      <c r="F28" s="6" t="n">
        <v>27166.0</v>
      </c>
      <c r="G28" s="5" t="n">
        <f si="1" t="shared"/>
        <v>24420.0</v>
      </c>
      <c r="H28" s="5" t="n">
        <v>26.0</v>
      </c>
      <c r="I28" s="6" t="n">
        <v>24394.0</v>
      </c>
      <c r="J28" s="7" t="n">
        <f si="2" t="shared"/>
        <v>11.384111384111396</v>
      </c>
      <c r="K28" s="7" t="n">
        <f si="2" t="shared"/>
        <v>30.76923076923077</v>
      </c>
      <c r="L28" s="7" t="n">
        <f si="2" t="shared"/>
        <v>11.363450028695588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44926.0</v>
      </c>
      <c r="E29" s="5" t="n">
        <v>62.0</v>
      </c>
      <c r="F29" s="6" t="n">
        <v>44864.0</v>
      </c>
      <c r="G29" s="5" t="n">
        <f si="1" t="shared"/>
        <v>43892.0</v>
      </c>
      <c r="H29" s="5" t="n">
        <v>56.0</v>
      </c>
      <c r="I29" s="6" t="n">
        <v>43836.0</v>
      </c>
      <c r="J29" s="7" t="n">
        <f si="2" t="shared"/>
        <v>2.3557823749202678</v>
      </c>
      <c r="K29" s="7" t="n">
        <f si="2" t="shared"/>
        <v>10.71428571428572</v>
      </c>
      <c r="L29" s="7" t="n">
        <f si="2" t="shared"/>
        <v>2.3451044803358023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11000.0</v>
      </c>
      <c r="E30" s="5" t="n">
        <v>6.0</v>
      </c>
      <c r="F30" s="6" t="n">
        <v>10994.0</v>
      </c>
      <c r="G30" s="5" t="n">
        <f si="1" t="shared"/>
        <v>9066.0</v>
      </c>
      <c r="H30" s="5" t="n">
        <v>9.0</v>
      </c>
      <c r="I30" s="6" t="n">
        <v>9057.0</v>
      </c>
      <c r="J30" s="7" t="n">
        <f si="2" t="shared"/>
        <v>21.33245091550848</v>
      </c>
      <c r="K30" s="7" t="n">
        <f si="2" t="shared"/>
        <v>-33.333333333333336</v>
      </c>
      <c r="L30" s="7" t="n">
        <f si="2" t="shared"/>
        <v>21.386772662029372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13870.0</v>
      </c>
      <c r="E31" s="5" t="n">
        <v>7.0</v>
      </c>
      <c r="F31" s="6" t="n">
        <v>13863.0</v>
      </c>
      <c r="G31" s="5" t="n">
        <f si="1" t="shared"/>
        <v>13411.0</v>
      </c>
      <c r="H31" s="5" t="n">
        <v>12.0</v>
      </c>
      <c r="I31" s="6" t="n">
        <v>13399.0</v>
      </c>
      <c r="J31" s="7" t="n">
        <f si="2" t="shared"/>
        <v>3.4225635672209487</v>
      </c>
      <c r="K31" s="7" t="n">
        <f si="2" t="shared"/>
        <v>-41.666666666666664</v>
      </c>
      <c r="L31" s="7" t="n">
        <f si="2" t="shared"/>
        <v>3.462944995895212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8302.0</v>
      </c>
      <c r="E32" s="5" t="n">
        <v>7.0</v>
      </c>
      <c r="F32" s="6" t="n">
        <v>8295.0</v>
      </c>
      <c r="G32" s="5" t="n">
        <f si="1" t="shared"/>
        <v>6910.0</v>
      </c>
      <c r="H32" s="5" t="n">
        <v>22.0</v>
      </c>
      <c r="I32" s="6" t="n">
        <v>6888.0</v>
      </c>
      <c r="J32" s="7" t="n">
        <f si="2" t="shared"/>
        <v>20.144717800289435</v>
      </c>
      <c r="K32" s="7" t="n">
        <f si="2" t="shared"/>
        <v>-68.18181818181819</v>
      </c>
      <c r="L32" s="7" t="n">
        <f si="2" t="shared"/>
        <v>20.42682926829269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7363.0</v>
      </c>
      <c r="E33" s="5" t="n">
        <v>6.0</v>
      </c>
      <c r="F33" s="6" t="n">
        <v>7357.0</v>
      </c>
      <c r="G33" s="5" t="n">
        <f si="1" t="shared"/>
        <v>6376.0</v>
      </c>
      <c r="H33" s="5" t="n">
        <v>12.0</v>
      </c>
      <c r="I33" s="6" t="n">
        <v>6364.0</v>
      </c>
      <c r="J33" s="7" t="n">
        <f si="2" t="shared"/>
        <v>15.47992471769135</v>
      </c>
      <c r="K33" s="7" t="n">
        <f si="2" t="shared"/>
        <v>-50.0</v>
      </c>
      <c r="L33" s="7" t="n">
        <f si="2" t="shared"/>
        <v>15.603394091766187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38417.0</v>
      </c>
      <c r="E34" s="5" t="n">
        <v>44.0</v>
      </c>
      <c r="F34" s="6" t="n">
        <v>38373.0</v>
      </c>
      <c r="G34" s="5" t="n">
        <f si="1" t="shared"/>
        <v>40893.0</v>
      </c>
      <c r="H34" s="5" t="n">
        <v>86.0</v>
      </c>
      <c r="I34" s="6" t="n">
        <v>40807.0</v>
      </c>
      <c r="J34" s="7" t="n">
        <f si="2" t="shared"/>
        <v>-6.054826009341452</v>
      </c>
      <c r="K34" s="7" t="n">
        <f si="2" t="shared"/>
        <v>-48.837209302325576</v>
      </c>
      <c r="L34" s="7" t="n">
        <f si="2" t="shared"/>
        <v>-5.9646629254784695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5672.0</v>
      </c>
      <c r="E35" s="5" t="n">
        <v>0.0</v>
      </c>
      <c r="F35" s="6" t="n">
        <v>5672.0</v>
      </c>
      <c r="G35" s="5" t="n">
        <f si="1" t="shared"/>
        <v>5120.0</v>
      </c>
      <c r="H35" s="5" t="n">
        <v>5.0</v>
      </c>
      <c r="I35" s="6" t="n">
        <v>5115.0</v>
      </c>
      <c r="J35" s="7" t="n">
        <f si="2" t="shared"/>
        <v>10.781250000000009</v>
      </c>
      <c r="K35" s="7" t="n">
        <f si="2" t="shared"/>
        <v>-100.0</v>
      </c>
      <c r="L35" s="7" t="n">
        <f si="2" t="shared"/>
        <v>10.889540566959921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906.0</v>
      </c>
      <c r="E36" s="5" t="n">
        <v>0.0</v>
      </c>
      <c r="F36" s="6" t="n">
        <v>906.0</v>
      </c>
      <c r="G36" s="5" t="n">
        <f si="1" t="shared"/>
        <v>887.0</v>
      </c>
      <c r="H36" s="5" t="n">
        <v>1.0</v>
      </c>
      <c r="I36" s="6" t="n">
        <v>886.0</v>
      </c>
      <c r="J36" s="7" t="n">
        <f si="2" t="shared"/>
        <v>2.1420518602029315</v>
      </c>
      <c r="K36" s="7" t="n">
        <f si="2" t="shared"/>
        <v>-100.0</v>
      </c>
      <c r="L36" s="7" t="n">
        <f si="2" t="shared"/>
        <v>2.257336343115135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4086.0</v>
      </c>
      <c r="E37" s="5" t="n">
        <v>2.0</v>
      </c>
      <c r="F37" s="6" t="n">
        <v>4084.0</v>
      </c>
      <c r="G37" s="5" t="n">
        <f si="1" t="shared"/>
        <v>3516.0</v>
      </c>
      <c r="H37" s="5" t="n">
        <v>6.0</v>
      </c>
      <c r="I37" s="6" t="n">
        <v>3510.0</v>
      </c>
      <c r="J37" s="7" t="n">
        <f si="2" t="shared"/>
        <v>16.211604095563146</v>
      </c>
      <c r="K37" s="7" t="n">
        <f si="2" t="shared"/>
        <v>-66.66666666666667</v>
      </c>
      <c r="L37" s="7" t="n">
        <f si="2" t="shared"/>
        <v>16.353276353276346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4569.0</v>
      </c>
      <c r="E38" s="5" t="n">
        <v>7.0</v>
      </c>
      <c r="F38" s="6" t="n">
        <v>4562.0</v>
      </c>
      <c r="G38" s="5" t="n">
        <f si="1" t="shared"/>
        <v>4146.0</v>
      </c>
      <c r="H38" s="5" t="n">
        <v>7.0</v>
      </c>
      <c r="I38" s="6" t="n">
        <v>4139.0</v>
      </c>
      <c r="J38" s="7" t="n">
        <f si="2" t="shared"/>
        <v>10.20260492040521</v>
      </c>
      <c r="K38" s="7" t="n">
        <f si="2" t="shared"/>
        <v>0.0</v>
      </c>
      <c r="L38" s="7" t="n">
        <f si="2" t="shared"/>
        <v>10.21985986953371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35010.0</v>
      </c>
      <c r="E39" s="5" t="n">
        <f si="6" t="shared"/>
        <v>17.0</v>
      </c>
      <c r="F39" s="5" t="n">
        <f si="6" t="shared"/>
        <v>34993.0</v>
      </c>
      <c r="G39" s="5" t="n">
        <f si="6" t="shared"/>
        <v>32728.0</v>
      </c>
      <c r="H39" s="5" t="n">
        <f si="6" t="shared"/>
        <v>30.0</v>
      </c>
      <c r="I39" s="5" t="n">
        <f si="6" t="shared"/>
        <v>32698.0</v>
      </c>
      <c r="J39" s="7" t="n">
        <f si="2" t="shared"/>
        <v>6.9726228306037585</v>
      </c>
      <c r="K39" s="7" t="n">
        <f si="2" t="shared"/>
        <v>-43.333333333333336</v>
      </c>
      <c r="L39" s="7" t="n">
        <f si="2" t="shared"/>
        <v>7.0187779069056155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206065.0</v>
      </c>
      <c r="E40" s="5" t="n">
        <v>194.0</v>
      </c>
      <c r="F40" s="6" t="n">
        <v>205871.0</v>
      </c>
      <c r="G40" s="5" t="n">
        <f si="1" t="shared"/>
        <v>195699.0</v>
      </c>
      <c r="H40" s="5" t="n">
        <v>282.0</v>
      </c>
      <c r="I40" s="6" t="n">
        <v>195417.0</v>
      </c>
      <c r="J40" s="7" t="n">
        <f si="2" t="shared"/>
        <v>5.296910050638992</v>
      </c>
      <c r="K40" s="7" t="n">
        <f si="2" t="shared"/>
        <v>-31.20567375886525</v>
      </c>
      <c r="L40" s="7" t="n">
        <f si="2" t="shared"/>
        <v>5.349585757636244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64563.0</v>
      </c>
      <c r="E41" s="5" t="n">
        <v>87.0</v>
      </c>
      <c r="F41" s="6" t="n">
        <v>64476.0</v>
      </c>
      <c r="G41" s="5" t="n">
        <f si="1" t="shared"/>
        <v>63024.0</v>
      </c>
      <c r="H41" s="5" t="n">
        <v>171.0</v>
      </c>
      <c r="I41" s="6" t="n">
        <v>62853.0</v>
      </c>
      <c r="J41" s="7" t="n">
        <f si="2" t="shared"/>
        <v>2.4419268849961817</v>
      </c>
      <c r="K41" s="7" t="n">
        <f si="2" t="shared"/>
        <v>-49.122807017543856</v>
      </c>
      <c r="L41" s="7" t="n">
        <f si="2" t="shared"/>
        <v>2.582215646031205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8916.0</v>
      </c>
      <c r="E42" s="5" t="n">
        <v>22.0</v>
      </c>
      <c r="F42" s="6" t="n">
        <v>8894.0</v>
      </c>
      <c r="G42" s="5" t="n">
        <f si="1" t="shared"/>
        <v>9107.0</v>
      </c>
      <c r="H42" s="5" t="n">
        <v>39.0</v>
      </c>
      <c r="I42" s="6" t="n">
        <v>9068.0</v>
      </c>
      <c r="J42" s="7" t="n">
        <f si="2" t="shared"/>
        <v>-2.0972878005929507</v>
      </c>
      <c r="K42" s="7" t="n">
        <f si="2" t="shared"/>
        <v>-43.58974358974359</v>
      </c>
      <c r="L42" s="7" t="n">
        <f si="2" t="shared"/>
        <v>-1.9188354653727369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1363.0</v>
      </c>
      <c r="E43" s="5" t="n">
        <f si="7" t="shared"/>
        <v>0.0</v>
      </c>
      <c r="F43" s="5" t="n">
        <f si="7" t="shared"/>
        <v>1363.0</v>
      </c>
      <c r="G43" s="5" t="n">
        <f si="7" t="shared"/>
        <v>1290.0</v>
      </c>
      <c r="H43" s="5" t="n">
        <f si="7" t="shared"/>
        <v>4.0</v>
      </c>
      <c r="I43" s="5" t="n">
        <f si="7" t="shared"/>
        <v>1286.0</v>
      </c>
      <c r="J43" s="7" t="n">
        <f si="2" t="shared"/>
        <v>5.658914728682163</v>
      </c>
      <c r="K43" s="7" t="n">
        <f si="2" t="shared"/>
        <v>-100.0</v>
      </c>
      <c r="L43" s="7" t="n">
        <f si="2" t="shared"/>
        <v>5.987558320373254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74842.0</v>
      </c>
      <c r="E44" s="5" t="n">
        <v>109.0</v>
      </c>
      <c r="F44" s="6" t="n">
        <v>74733.0</v>
      </c>
      <c r="G44" s="5" t="n">
        <f si="1" t="shared"/>
        <v>73421.0</v>
      </c>
      <c r="H44" s="5" t="n">
        <v>214.0</v>
      </c>
      <c r="I44" s="6" t="n">
        <v>73207.0</v>
      </c>
      <c r="J44" s="7" t="n">
        <f si="2" t="shared"/>
        <v>1.9354135737731815</v>
      </c>
      <c r="K44" s="7" t="n">
        <f si="2" t="shared"/>
        <v>-49.06542056074766</v>
      </c>
      <c r="L44" s="7" t="n">
        <f si="2" t="shared"/>
        <v>2.0845001161091226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2304.0</v>
      </c>
      <c r="E45" s="5" t="n">
        <v>34.0</v>
      </c>
      <c r="F45" s="6" t="n">
        <v>2270.0</v>
      </c>
      <c r="G45" s="5" t="n">
        <f si="1" t="shared"/>
        <v>2411.0</v>
      </c>
      <c r="H45" s="5" t="n">
        <v>30.0</v>
      </c>
      <c r="I45" s="6" t="n">
        <v>2381.0</v>
      </c>
      <c r="J45" s="7" t="n">
        <f si="2" t="shared"/>
        <v>-4.437992534218171</v>
      </c>
      <c r="K45" s="7" t="n">
        <f si="2" t="shared"/>
        <v>13.33333333333333</v>
      </c>
      <c r="L45" s="7" t="n">
        <f si="2" t="shared"/>
        <v>-4.661906761864765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4329.0</v>
      </c>
      <c r="E46" s="5" t="n">
        <f si="8" t="shared"/>
        <v>22.0</v>
      </c>
      <c r="F46" s="5" t="n">
        <f si="8" t="shared"/>
        <v>4307.0</v>
      </c>
      <c r="G46" s="5" t="n">
        <f si="8" t="shared"/>
        <v>3662.0</v>
      </c>
      <c r="H46" s="5" t="n">
        <f si="8" t="shared"/>
        <v>29.0</v>
      </c>
      <c r="I46" s="5" t="n">
        <f si="8" t="shared"/>
        <v>3633.0</v>
      </c>
      <c r="J46" s="7" t="n">
        <f si="2" t="shared"/>
        <v>18.214090660841077</v>
      </c>
      <c r="K46" s="7" t="n">
        <f si="2" t="shared"/>
        <v>-24.13793103448276</v>
      </c>
      <c r="L46" s="7" t="n">
        <f si="2" t="shared"/>
        <v>18.552160748692547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6633.0</v>
      </c>
      <c r="E47" s="5" t="n">
        <v>56.0</v>
      </c>
      <c r="F47" s="6" t="n">
        <v>6577.0</v>
      </c>
      <c r="G47" s="5" t="n">
        <f si="1" t="shared"/>
        <v>6073.0</v>
      </c>
      <c r="H47" s="5" t="n">
        <v>59.0</v>
      </c>
      <c r="I47" s="6" t="n">
        <v>6014.0</v>
      </c>
      <c r="J47" s="7" t="n">
        <f si="2" t="shared"/>
        <v>9.221142763049572</v>
      </c>
      <c r="K47" s="7" t="n">
        <f si="2" t="shared"/>
        <v>-5.0847457627118615</v>
      </c>
      <c r="L47" s="7" t="n">
        <f si="2" t="shared"/>
        <v>9.361489857000338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4335.0</v>
      </c>
      <c r="E48" s="5" t="n">
        <v>3150.0</v>
      </c>
      <c r="F48" s="12" t="n">
        <v>1185.0</v>
      </c>
      <c r="G48" s="5" t="n">
        <f si="1" t="shared"/>
        <v>676.0</v>
      </c>
      <c r="H48" s="13" t="n">
        <v>466.0</v>
      </c>
      <c r="I48" s="12" t="n">
        <v>210.0</v>
      </c>
      <c r="J48" s="14" t="n">
        <f si="2" t="shared"/>
        <v>541.2721893491124</v>
      </c>
      <c r="K48" s="14" t="n">
        <f si="2" t="shared"/>
        <v>575.9656652360514</v>
      </c>
      <c r="L48" s="14" t="n">
        <f si="2" t="shared"/>
        <v>464.28571428571433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4294589.0</v>
      </c>
      <c r="E49" s="5" t="n">
        <f ref="E49:I49" si="9" t="shared">E19+E26+E40+E44+E47+E48</f>
        <v>824957.0</v>
      </c>
      <c r="F49" s="5" t="n">
        <f si="9" t="shared"/>
        <v>3469632.0</v>
      </c>
      <c r="G49" s="5" t="n">
        <f si="9" t="shared"/>
        <v>4197240.0</v>
      </c>
      <c r="H49" s="5" t="n">
        <f si="9" t="shared"/>
        <v>891964.0</v>
      </c>
      <c r="I49" s="5" t="n">
        <f si="9" t="shared"/>
        <v>3305276.0</v>
      </c>
      <c r="J49" s="7" t="n">
        <f si="2" t="shared"/>
        <v>2.319357482536133</v>
      </c>
      <c r="K49" s="7" t="n">
        <f si="2" t="shared"/>
        <v>-7.512298702638221</v>
      </c>
      <c r="L49" s="7" t="n">
        <f si="2" t="shared"/>
        <v>4.972534820087637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