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<sst xmlns="http://schemas.openxmlformats.org/spreadsheetml/2006/main" count="113" uniqueCount="62">
  <si>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</si>
  <si>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</si>
  <si>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</si>
  <si>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</si>
  <si>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</si>
  <si>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</si>
  <si>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</si>
  <si>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</si>
  <si>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</si>
  <si>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</si>
  <si>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</si>
  <si>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</si>
  <si>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</si>
  <si>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</si>
  <si>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</si>
  <si>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</si>
  <si>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</si>
  <si>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</si>
  <si>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</si>
  <si>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</si>
  <si>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</si>
  <si>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</si>
  <si>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</si>
  <si>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</si>
  <si>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</si>
  <si>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</si>
  <si>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</si>
  <si>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</si>
  <si>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</si>
  <si>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</si>
  <si>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</si>
  <si>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</si>
  <si>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</si>
  <si>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</si>
  <si>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</si>
  <si>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</si>
  <si>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</si>
  <si>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</si>
  <si>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</si>
  <si>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</si>
  <si>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</si>
  <si>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</si>
  <si>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</si>
  <si>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</si>
  <si>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</si>
  <si>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</si>
  <si>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</si>
  <si>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</si>
  <si>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</si>
  <si>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</si>
  <si>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</si>
  <si>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</si>
  <si>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</si>
  <si>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</si>
  <si>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</si>
  <si>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</si>
  <si>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</si>
  <si>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表1-2 115年4月來臺旅客人次及成長率－按居住地分
Table 1-2 Visitor Arrivals by Residence,
April,2026</t>
  </si>
  <si>
    <t>115年4月 Apr.., 2026</t>
  </si>
  <si>
    <t>114年4月 Apr.., 2025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</si>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</sst>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116758.0</v>
      </c>
      <c r="E4" s="5" t="n">
        <v>105925.0</v>
      </c>
      <c r="F4" s="6" t="n">
        <v>10833.0</v>
      </c>
      <c r="G4" s="5" t="n">
        <f>H4+I4</f>
        <v>134407.0</v>
      </c>
      <c r="H4" s="5" t="n">
        <v>129170.0</v>
      </c>
      <c r="I4" s="6" t="n">
        <v>5237.0</v>
      </c>
      <c r="J4" s="7" t="n">
        <f>IF(G4=0,"-",((D4/G4)-1)*100)</f>
        <v>-13.13101252166926</v>
      </c>
      <c r="K4" s="7" t="n">
        <f>IF(H4=0,"-",((E4/H4)-1)*100)</f>
        <v>-17.9956646280096</v>
      </c>
      <c r="L4" s="7" t="n">
        <f>IF(I4=0,"-",((F4/I4)-1)*100)</f>
        <v>106.85506969639107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49794.0</v>
      </c>
      <c r="E5" s="5" t="n">
        <v>48123.0</v>
      </c>
      <c r="F5" s="6" t="n">
        <v>1671.0</v>
      </c>
      <c r="G5" s="5" t="n">
        <f ref="G5:G48" si="1" t="shared">H5+I5</f>
        <v>47606.0</v>
      </c>
      <c r="H5" s="5" t="n">
        <v>46700.0</v>
      </c>
      <c r="I5" s="6" t="n">
        <v>906.0</v>
      </c>
      <c r="J5" s="7" t="n">
        <f ref="J5:L49" si="2" t="shared">IF(G5=0,"-",((D5/G5)-1)*100)</f>
        <v>4.596059320253754</v>
      </c>
      <c r="K5" s="7" t="n">
        <f si="2" t="shared"/>
        <v>3.047109207708787</v>
      </c>
      <c r="L5" s="7" t="n">
        <f si="2" t="shared"/>
        <v>84.43708609271523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109235.0</v>
      </c>
      <c r="E6" s="5" t="n">
        <v>89.0</v>
      </c>
      <c r="F6" s="6" t="n">
        <v>109146.0</v>
      </c>
      <c r="G6" s="5" t="n">
        <f si="1" t="shared"/>
        <v>97242.0</v>
      </c>
      <c r="H6" s="5" t="n">
        <v>109.0</v>
      </c>
      <c r="I6" s="6" t="n">
        <v>97133.0</v>
      </c>
      <c r="J6" s="7" t="n">
        <f si="2" t="shared"/>
        <v>12.333148228131874</v>
      </c>
      <c r="K6" s="7" t="n">
        <f si="2" t="shared"/>
        <v>-18.34862385321101</v>
      </c>
      <c r="L6" s="7" t="n">
        <f si="2" t="shared"/>
        <v>12.367578474874662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82621.0</v>
      </c>
      <c r="E7" s="5" t="n">
        <v>95.0</v>
      </c>
      <c r="F7" s="6" t="n">
        <v>82526.0</v>
      </c>
      <c r="G7" s="5" t="n">
        <f si="1" t="shared"/>
        <v>79291.0</v>
      </c>
      <c r="H7" s="5" t="n">
        <v>136.0</v>
      </c>
      <c r="I7" s="6" t="n">
        <v>79155.0</v>
      </c>
      <c r="J7" s="7" t="n">
        <f si="2" t="shared"/>
        <v>4.19972001866542</v>
      </c>
      <c r="K7" s="7" t="n">
        <f si="2" t="shared"/>
        <v>-30.147058823529417</v>
      </c>
      <c r="L7" s="7" t="n">
        <f si="2" t="shared"/>
        <v>4.25873286589602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3901.0</v>
      </c>
      <c r="E8" s="5" t="n">
        <v>2.0</v>
      </c>
      <c r="F8" s="6" t="n">
        <v>3899.0</v>
      </c>
      <c r="G8" s="5" t="n">
        <f si="1" t="shared"/>
        <v>3742.0</v>
      </c>
      <c r="H8" s="5" t="n">
        <v>0.0</v>
      </c>
      <c r="I8" s="6" t="n">
        <v>3742.0</v>
      </c>
      <c r="J8" s="7" t="n">
        <f si="2" t="shared"/>
        <v>4.2490646712987745</v>
      </c>
      <c r="K8" s="7" t="str">
        <f si="2" t="shared"/>
        <v>-</v>
      </c>
      <c r="L8" s="7" t="n">
        <f si="2" t="shared"/>
        <v>4.195617316942801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2548.0</v>
      </c>
      <c r="E9" s="5" t="n">
        <v>6.0</v>
      </c>
      <c r="F9" s="6" t="n">
        <v>2542.0</v>
      </c>
      <c r="G9" s="5" t="n">
        <f si="1" t="shared"/>
        <v>2412.0</v>
      </c>
      <c r="H9" s="5" t="n">
        <v>8.0</v>
      </c>
      <c r="I9" s="6" t="n">
        <v>2404.0</v>
      </c>
      <c r="J9" s="7" t="n">
        <f si="2" t="shared"/>
        <v>5.63847429519071</v>
      </c>
      <c r="K9" s="7" t="n">
        <f si="2" t="shared"/>
        <v>-25.0</v>
      </c>
      <c r="L9" s="7" t="n">
        <f si="2" t="shared"/>
        <v>5.740432612312807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30013.0</v>
      </c>
      <c r="E10" s="5" t="n">
        <v>63.0</v>
      </c>
      <c r="F10" s="6" t="n">
        <v>29950.0</v>
      </c>
      <c r="G10" s="5" t="n">
        <f si="1" t="shared"/>
        <v>31979.0</v>
      </c>
      <c r="H10" s="5" t="n">
        <v>61.0</v>
      </c>
      <c r="I10" s="6" t="n">
        <v>31918.0</v>
      </c>
      <c r="J10" s="7" t="n">
        <f si="2" t="shared"/>
        <v>-6.147784483567342</v>
      </c>
      <c r="K10" s="7" t="n">
        <f si="2" t="shared"/>
        <v>3.2786885245901676</v>
      </c>
      <c r="L10" s="7" t="n">
        <f si="2" t="shared"/>
        <v>-6.1657998621467485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38974.0</v>
      </c>
      <c r="E11" s="5" t="n">
        <v>9.0</v>
      </c>
      <c r="F11" s="6" t="n">
        <v>38965.0</v>
      </c>
      <c r="G11" s="5" t="n">
        <f si="1" t="shared"/>
        <v>38352.0</v>
      </c>
      <c r="H11" s="5" t="n">
        <v>9.0</v>
      </c>
      <c r="I11" s="6" t="n">
        <v>38343.0</v>
      </c>
      <c r="J11" s="7" t="n">
        <f si="2" t="shared"/>
        <v>1.6218189403421013</v>
      </c>
      <c r="K11" s="7" t="n">
        <f si="2" t="shared"/>
        <v>0.0</v>
      </c>
      <c r="L11" s="7" t="n">
        <f si="2" t="shared"/>
        <v>1.6221996192264498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22554.0</v>
      </c>
      <c r="E12" s="5" t="n">
        <v>16.0</v>
      </c>
      <c r="F12" s="6" t="n">
        <v>22538.0</v>
      </c>
      <c r="G12" s="5" t="n">
        <f si="1" t="shared"/>
        <v>21152.0</v>
      </c>
      <c r="H12" s="5" t="n">
        <v>24.0</v>
      </c>
      <c r="I12" s="6" t="n">
        <v>21128.0</v>
      </c>
      <c r="J12" s="7" t="n">
        <f si="2" t="shared"/>
        <v>6.628214826021184</v>
      </c>
      <c r="K12" s="7" t="n">
        <f si="2" t="shared"/>
        <v>-33.333333333333336</v>
      </c>
      <c r="L12" s="7" t="n">
        <f si="2" t="shared"/>
        <v>6.67360848163574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72629.0</v>
      </c>
      <c r="E13" s="5" t="n">
        <v>109.0</v>
      </c>
      <c r="F13" s="6" t="n">
        <v>72520.0</v>
      </c>
      <c r="G13" s="5" t="n">
        <f si="1" t="shared"/>
        <v>57757.0</v>
      </c>
      <c r="H13" s="5" t="n">
        <v>134.0</v>
      </c>
      <c r="I13" s="6" t="n">
        <v>57623.0</v>
      </c>
      <c r="J13" s="7" t="n">
        <f si="2" t="shared"/>
        <v>25.749259829977312</v>
      </c>
      <c r="K13" s="7" t="n">
        <f si="2" t="shared"/>
        <v>-18.656716417910445</v>
      </c>
      <c r="L13" s="7" t="n">
        <f si="2" t="shared"/>
        <v>25.852524165697723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43936.0</v>
      </c>
      <c r="E14" s="5" t="n">
        <v>41.0</v>
      </c>
      <c r="F14" s="6" t="n">
        <v>43895.0</v>
      </c>
      <c r="G14" s="5" t="n">
        <f si="1" t="shared"/>
        <v>42896.0</v>
      </c>
      <c r="H14" s="5" t="n">
        <v>32.0</v>
      </c>
      <c r="I14" s="6" t="n">
        <v>42864.0</v>
      </c>
      <c r="J14" s="7" t="n">
        <f si="2" t="shared"/>
        <v>2.424468481909736</v>
      </c>
      <c r="K14" s="7" t="n">
        <f si="2" t="shared"/>
        <v>28.125</v>
      </c>
      <c r="L14" s="7" t="n">
        <f si="2" t="shared"/>
        <v>2.4052818215752225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36859.0</v>
      </c>
      <c r="E15" s="5" t="n">
        <v>101.0</v>
      </c>
      <c r="F15" s="6" t="n">
        <v>36758.0</v>
      </c>
      <c r="G15" s="5" t="n">
        <f si="1" t="shared"/>
        <v>38280.0</v>
      </c>
      <c r="H15" s="5" t="n">
        <v>105.0</v>
      </c>
      <c r="I15" s="6" t="n">
        <v>38175.0</v>
      </c>
      <c r="J15" s="7" t="n">
        <f si="2" t="shared"/>
        <v>-3.712121212121211</v>
      </c>
      <c r="K15" s="7" t="n">
        <f si="2" t="shared"/>
        <v>-3.809523809523807</v>
      </c>
      <c r="L15" s="7" t="n">
        <f si="2" t="shared"/>
        <v>-3.71185330713818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3367.0</v>
      </c>
      <c r="E16" s="5" t="n">
        <f si="3" t="shared"/>
        <v>40.0</v>
      </c>
      <c r="F16" s="5" t="n">
        <f si="3" t="shared"/>
        <v>3327.0</v>
      </c>
      <c r="G16" s="5" t="n">
        <f si="3" t="shared"/>
        <v>2947.0</v>
      </c>
      <c r="H16" s="5" t="n">
        <f si="3" t="shared"/>
        <v>50.0</v>
      </c>
      <c r="I16" s="5" t="n">
        <f si="3" t="shared"/>
        <v>2897.0</v>
      </c>
      <c r="J16" s="7" t="n">
        <f si="2" t="shared"/>
        <v>14.251781472684089</v>
      </c>
      <c r="K16" s="7" t="n">
        <f si="2" t="shared"/>
        <v>-19.999999999999996</v>
      </c>
      <c r="L16" s="7" t="n">
        <f si="2" t="shared"/>
        <v>14.842940973420781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248332.0</v>
      </c>
      <c r="E17" s="5" t="n">
        <v>379.0</v>
      </c>
      <c r="F17" s="6" t="n">
        <v>247953.0</v>
      </c>
      <c r="G17" s="5" t="n">
        <f si="1" t="shared"/>
        <v>233363.0</v>
      </c>
      <c r="H17" s="5" t="n">
        <v>415.0</v>
      </c>
      <c r="I17" s="6" t="n">
        <v>232948.0</v>
      </c>
      <c r="J17" s="7" t="n">
        <f si="2" t="shared"/>
        <v>6.414470160222496</v>
      </c>
      <c r="K17" s="7" t="n">
        <f si="2" t="shared"/>
        <v>-8.674698795180724</v>
      </c>
      <c r="L17" s="7" t="n">
        <f si="2" t="shared"/>
        <v>6.441351717979971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2346.0</v>
      </c>
      <c r="E18" s="5" t="n">
        <f si="4" t="shared"/>
        <v>4.0</v>
      </c>
      <c r="F18" s="5" t="n">
        <f si="4" t="shared"/>
        <v>2342.0</v>
      </c>
      <c r="G18" s="5" t="n">
        <f si="4" t="shared"/>
        <v>12290.0</v>
      </c>
      <c r="H18" s="5" t="n">
        <f si="4" t="shared"/>
        <v>9.0</v>
      </c>
      <c r="I18" s="5" t="n">
        <f si="4" t="shared"/>
        <v>12281.0</v>
      </c>
      <c r="J18" s="7" t="n">
        <f si="2" t="shared"/>
        <v>-80.9113100081367</v>
      </c>
      <c r="K18" s="7" t="n">
        <f si="2" t="shared"/>
        <v>-55.55555555555556</v>
      </c>
      <c r="L18" s="7" t="n">
        <f si="2" t="shared"/>
        <v>-80.92989170263007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615535.0</v>
      </c>
      <c r="E19" s="5" t="n">
        <v>154623.0</v>
      </c>
      <c r="F19" s="6" t="n">
        <v>460912.0</v>
      </c>
      <c r="G19" s="5" t="n">
        <f si="1" t="shared"/>
        <v>610353.0</v>
      </c>
      <c r="H19" s="5" t="n">
        <v>176547.0</v>
      </c>
      <c r="I19" s="6" t="n">
        <v>433806.0</v>
      </c>
      <c r="J19" s="7" t="n">
        <f si="2" t="shared"/>
        <v>0.8490168803954479</v>
      </c>
      <c r="K19" s="7" t="n">
        <f si="2" t="shared"/>
        <v>-12.418222909480193</v>
      </c>
      <c r="L19" s="7" t="n">
        <f si="2" t="shared"/>
        <v>6.248415190200229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11141.0</v>
      </c>
      <c r="E20" s="5" t="n">
        <v>19.0</v>
      </c>
      <c r="F20" s="6" t="n">
        <v>11122.0</v>
      </c>
      <c r="G20" s="5" t="n">
        <f si="1" t="shared"/>
        <v>10912.0</v>
      </c>
      <c r="H20" s="5" t="n">
        <v>27.0</v>
      </c>
      <c r="I20" s="6" t="n">
        <v>10885.0</v>
      </c>
      <c r="J20" s="7" t="n">
        <f si="2" t="shared"/>
        <v>2.098607038123168</v>
      </c>
      <c r="K20" s="7" t="n">
        <f si="2" t="shared"/>
        <v>-29.629629629629626</v>
      </c>
      <c r="L20" s="7" t="n">
        <f si="2" t="shared"/>
        <v>2.1773082223242923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72373.0</v>
      </c>
      <c r="E21" s="5" t="n">
        <v>337.0</v>
      </c>
      <c r="F21" s="6" t="n">
        <v>72036.0</v>
      </c>
      <c r="G21" s="5" t="n">
        <f si="1" t="shared"/>
        <v>65710.0</v>
      </c>
      <c r="H21" s="5" t="n">
        <v>410.0</v>
      </c>
      <c r="I21" s="6" t="n">
        <v>65300.0</v>
      </c>
      <c r="J21" s="7" t="n">
        <f si="2" t="shared"/>
        <v>10.140009131030281</v>
      </c>
      <c r="K21" s="7" t="n">
        <f si="2" t="shared"/>
        <v>-17.80487804878049</v>
      </c>
      <c r="L21" s="7" t="n">
        <f si="2" t="shared"/>
        <v>10.315467075038276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526.0</v>
      </c>
      <c r="E22" s="5" t="n">
        <v>1.0</v>
      </c>
      <c r="F22" s="6" t="n">
        <v>525.0</v>
      </c>
      <c r="G22" s="5" t="n">
        <f si="1" t="shared"/>
        <v>598.0</v>
      </c>
      <c r="H22" s="5" t="n">
        <v>2.0</v>
      </c>
      <c r="I22" s="6" t="n">
        <v>596.0</v>
      </c>
      <c r="J22" s="7" t="n">
        <f si="2" t="shared"/>
        <v>-12.040133779264217</v>
      </c>
      <c r="K22" s="7" t="n">
        <f si="2" t="shared"/>
        <v>-50.0</v>
      </c>
      <c r="L22" s="7" t="n">
        <f si="2" t="shared"/>
        <v>-11.912751677852352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452.0</v>
      </c>
      <c r="E23" s="5" t="n">
        <v>10.0</v>
      </c>
      <c r="F23" s="6" t="n">
        <v>442.0</v>
      </c>
      <c r="G23" s="5" t="n">
        <f si="1" t="shared"/>
        <v>465.0</v>
      </c>
      <c r="H23" s="5" t="n">
        <v>9.0</v>
      </c>
      <c r="I23" s="6" t="n">
        <v>456.0</v>
      </c>
      <c r="J23" s="7" t="n">
        <f si="2" t="shared"/>
        <v>-2.7956989247311825</v>
      </c>
      <c r="K23" s="7" t="n">
        <f si="2" t="shared"/>
        <v>11.111111111111116</v>
      </c>
      <c r="L23" s="7" t="n">
        <f si="2" t="shared"/>
        <v>-3.0701754385964897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130.0</v>
      </c>
      <c r="E24" s="5" t="n">
        <v>3.0</v>
      </c>
      <c r="F24" s="6" t="n">
        <v>127.0</v>
      </c>
      <c r="G24" s="5" t="n">
        <f si="1" t="shared"/>
        <v>111.0</v>
      </c>
      <c r="H24" s="5" t="n">
        <v>2.0</v>
      </c>
      <c r="I24" s="6" t="n">
        <v>109.0</v>
      </c>
      <c r="J24" s="7" t="n">
        <f si="2" t="shared"/>
        <v>17.117117117117118</v>
      </c>
      <c r="K24" s="7" t="n">
        <f si="2" t="shared"/>
        <v>50.0</v>
      </c>
      <c r="L24" s="7" t="n">
        <f si="2" t="shared"/>
        <v>16.5137614678899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1074.0</v>
      </c>
      <c r="E25" s="5" t="n">
        <f si="5" t="shared"/>
        <v>6.0</v>
      </c>
      <c r="F25" s="5" t="n">
        <f si="5" t="shared"/>
        <v>1068.0</v>
      </c>
      <c r="G25" s="5" t="n">
        <f si="5" t="shared"/>
        <v>1127.0</v>
      </c>
      <c r="H25" s="5" t="n">
        <f si="5" t="shared"/>
        <v>7.0</v>
      </c>
      <c r="I25" s="5" t="n">
        <f si="5" t="shared"/>
        <v>1120.0</v>
      </c>
      <c r="J25" s="7" t="n">
        <f si="2" t="shared"/>
        <v>-4.702750665483579</v>
      </c>
      <c r="K25" s="7" t="n">
        <f si="2" t="shared"/>
        <v>-14.28571428571429</v>
      </c>
      <c r="L25" s="7" t="n">
        <f si="2" t="shared"/>
        <v>-4.642857142857137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85696.0</v>
      </c>
      <c r="E26" s="5" t="n">
        <v>376.0</v>
      </c>
      <c r="F26" s="6" t="n">
        <v>85320.0</v>
      </c>
      <c r="G26" s="5" t="n">
        <f si="1" t="shared"/>
        <v>78923.0</v>
      </c>
      <c r="H26" s="5" t="n">
        <v>457.0</v>
      </c>
      <c r="I26" s="6" t="n">
        <v>78466.0</v>
      </c>
      <c r="J26" s="7" t="n">
        <f si="2" t="shared"/>
        <v>8.581782243452473</v>
      </c>
      <c r="K26" s="7" t="n">
        <f si="2" t="shared"/>
        <v>-17.72428884026258</v>
      </c>
      <c r="L26" s="7" t="n">
        <f si="2" t="shared"/>
        <v>8.734993500369592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989.0</v>
      </c>
      <c r="E27" s="5" t="n">
        <v>0.0</v>
      </c>
      <c r="F27" s="6" t="n">
        <v>989.0</v>
      </c>
      <c r="G27" s="5" t="n">
        <f si="1" t="shared"/>
        <v>915.0</v>
      </c>
      <c r="H27" s="5" t="n">
        <v>1.0</v>
      </c>
      <c r="I27" s="6" t="n">
        <v>914.0</v>
      </c>
      <c r="J27" s="7" t="n">
        <f si="2" t="shared"/>
        <v>8.087431693989068</v>
      </c>
      <c r="K27" s="7" t="n">
        <f si="2" t="shared"/>
        <v>-100.0</v>
      </c>
      <c r="L27" s="7" t="n">
        <f si="2" t="shared"/>
        <v>8.205689277899353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5130.0</v>
      </c>
      <c r="E28" s="5" t="n">
        <v>5.0</v>
      </c>
      <c r="F28" s="6" t="n">
        <v>5125.0</v>
      </c>
      <c r="G28" s="5" t="n">
        <f si="1" t="shared"/>
        <v>4907.0</v>
      </c>
      <c r="H28" s="5" t="n">
        <v>2.0</v>
      </c>
      <c r="I28" s="6" t="n">
        <v>4905.0</v>
      </c>
      <c r="J28" s="7" t="n">
        <f si="2" t="shared"/>
        <v>4.544528224984723</v>
      </c>
      <c r="K28" s="7" t="n">
        <f si="2" t="shared"/>
        <v>150.0</v>
      </c>
      <c r="L28" s="7" t="n">
        <f si="2" t="shared"/>
        <v>4.485219164118237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9329.0</v>
      </c>
      <c r="E29" s="5" t="n">
        <v>10.0</v>
      </c>
      <c r="F29" s="6" t="n">
        <v>9319.0</v>
      </c>
      <c r="G29" s="5" t="n">
        <f si="1" t="shared"/>
        <v>13639.0</v>
      </c>
      <c r="H29" s="5" t="n">
        <v>9.0</v>
      </c>
      <c r="I29" s="6" t="n">
        <v>13630.0</v>
      </c>
      <c r="J29" s="7" t="n">
        <f si="2" t="shared"/>
        <v>-31.600557225603055</v>
      </c>
      <c r="K29" s="7" t="n">
        <f si="2" t="shared"/>
        <v>11.111111111111116</v>
      </c>
      <c r="L29" s="7" t="n">
        <f si="2" t="shared"/>
        <v>-31.628760088041087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1827.0</v>
      </c>
      <c r="E30" s="5" t="n">
        <v>1.0</v>
      </c>
      <c r="F30" s="6" t="n">
        <v>1826.0</v>
      </c>
      <c r="G30" s="5" t="n">
        <f si="1" t="shared"/>
        <v>1773.0</v>
      </c>
      <c r="H30" s="5" t="n">
        <v>1.0</v>
      </c>
      <c r="I30" s="6" t="n">
        <v>1772.0</v>
      </c>
      <c r="J30" s="7" t="n">
        <f si="2" t="shared"/>
        <v>3.0456852791878264</v>
      </c>
      <c r="K30" s="7" t="n">
        <f si="2" t="shared"/>
        <v>0.0</v>
      </c>
      <c r="L30" s="7" t="n">
        <f si="2" t="shared"/>
        <v>3.047404063205428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2817.0</v>
      </c>
      <c r="E31" s="5" t="n">
        <v>2.0</v>
      </c>
      <c r="F31" s="6" t="n">
        <v>2815.0</v>
      </c>
      <c r="G31" s="5" t="n">
        <f si="1" t="shared"/>
        <v>2891.0</v>
      </c>
      <c r="H31" s="5" t="n">
        <v>2.0</v>
      </c>
      <c r="I31" s="6" t="n">
        <v>2889.0</v>
      </c>
      <c r="J31" s="7" t="n">
        <f si="2" t="shared"/>
        <v>-2.5596679349705997</v>
      </c>
      <c r="K31" s="7" t="n">
        <f si="2" t="shared"/>
        <v>0.0</v>
      </c>
      <c r="L31" s="7" t="n">
        <f si="2" t="shared"/>
        <v>-2.5614399446175162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1838.0</v>
      </c>
      <c r="E32" s="5" t="n">
        <v>0.0</v>
      </c>
      <c r="F32" s="6" t="n">
        <v>1838.0</v>
      </c>
      <c r="G32" s="5" t="n">
        <f si="1" t="shared"/>
        <v>1800.0</v>
      </c>
      <c r="H32" s="5" t="n">
        <v>7.0</v>
      </c>
      <c r="I32" s="6" t="n">
        <v>1793.0</v>
      </c>
      <c r="J32" s="7" t="n">
        <f si="2" t="shared"/>
        <v>2.111111111111108</v>
      </c>
      <c r="K32" s="7" t="n">
        <f si="2" t="shared"/>
        <v>-100.0</v>
      </c>
      <c r="L32" s="7" t="n">
        <f si="2" t="shared"/>
        <v>2.5097601784718426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1130.0</v>
      </c>
      <c r="E33" s="5" t="n">
        <v>0.0</v>
      </c>
      <c r="F33" s="6" t="n">
        <v>1130.0</v>
      </c>
      <c r="G33" s="5" t="n">
        <f si="1" t="shared"/>
        <v>1197.0</v>
      </c>
      <c r="H33" s="5" t="n">
        <v>2.0</v>
      </c>
      <c r="I33" s="6" t="n">
        <v>1195.0</v>
      </c>
      <c r="J33" s="7" t="n">
        <f si="2" t="shared"/>
        <v>-5.597326649958234</v>
      </c>
      <c r="K33" s="7" t="n">
        <f si="2" t="shared"/>
        <v>-100.0</v>
      </c>
      <c r="L33" s="7" t="n">
        <f si="2" t="shared"/>
        <v>-5.4393305439330515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7434.0</v>
      </c>
      <c r="E34" s="5" t="n">
        <v>12.0</v>
      </c>
      <c r="F34" s="6" t="n">
        <v>7422.0</v>
      </c>
      <c r="G34" s="5" t="n">
        <f si="1" t="shared"/>
        <v>8109.0</v>
      </c>
      <c r="H34" s="5" t="n">
        <v>11.0</v>
      </c>
      <c r="I34" s="6" t="n">
        <v>8098.0</v>
      </c>
      <c r="J34" s="7" t="n">
        <f si="2" t="shared"/>
        <v>-8.324084350721417</v>
      </c>
      <c r="K34" s="7" t="n">
        <f si="2" t="shared"/>
        <v>9.090909090909083</v>
      </c>
      <c r="L34" s="7" t="n">
        <f si="2" t="shared"/>
        <v>-8.347740182761177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955.0</v>
      </c>
      <c r="E35" s="5" t="n">
        <v>0.0</v>
      </c>
      <c r="F35" s="6" t="n">
        <v>955.0</v>
      </c>
      <c r="G35" s="5" t="n">
        <f si="1" t="shared"/>
        <v>1215.0</v>
      </c>
      <c r="H35" s="5" t="n">
        <v>0.0</v>
      </c>
      <c r="I35" s="6" t="n">
        <v>1215.0</v>
      </c>
      <c r="J35" s="7" t="n">
        <f si="2" t="shared"/>
        <v>-21.399176954732514</v>
      </c>
      <c r="K35" s="7" t="str">
        <f si="2" t="shared"/>
        <v>-</v>
      </c>
      <c r="L35" s="7" t="n">
        <f si="2" t="shared"/>
        <v>-21.399176954732514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148.0</v>
      </c>
      <c r="E36" s="5" t="n">
        <v>0.0</v>
      </c>
      <c r="F36" s="6" t="n">
        <v>148.0</v>
      </c>
      <c r="G36" s="5" t="n">
        <f si="1" t="shared"/>
        <v>173.0</v>
      </c>
      <c r="H36" s="5" t="n">
        <v>1.0</v>
      </c>
      <c r="I36" s="6" t="n">
        <v>172.0</v>
      </c>
      <c r="J36" s="7" t="n">
        <f si="2" t="shared"/>
        <v>-14.45086705202312</v>
      </c>
      <c r="K36" s="7" t="n">
        <f si="2" t="shared"/>
        <v>-100.0</v>
      </c>
      <c r="L36" s="7" t="n">
        <f si="2" t="shared"/>
        <v>-13.953488372093027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701.0</v>
      </c>
      <c r="E37" s="5" t="n">
        <v>0.0</v>
      </c>
      <c r="F37" s="6" t="n">
        <v>701.0</v>
      </c>
      <c r="G37" s="5" t="n">
        <f si="1" t="shared"/>
        <v>635.0</v>
      </c>
      <c r="H37" s="5" t="n">
        <v>0.0</v>
      </c>
      <c r="I37" s="6" t="n">
        <v>635.0</v>
      </c>
      <c r="J37" s="7" t="n">
        <f si="2" t="shared"/>
        <v>10.393700787401583</v>
      </c>
      <c r="K37" s="7" t="str">
        <f si="2" t="shared"/>
        <v>-</v>
      </c>
      <c r="L37" s="7" t="n">
        <f si="2" t="shared"/>
        <v>10.393700787401583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759.0</v>
      </c>
      <c r="E38" s="5" t="n">
        <v>0.0</v>
      </c>
      <c r="F38" s="6" t="n">
        <v>759.0</v>
      </c>
      <c r="G38" s="5" t="n">
        <f si="1" t="shared"/>
        <v>624.0</v>
      </c>
      <c r="H38" s="5" t="n">
        <v>3.0</v>
      </c>
      <c r="I38" s="6" t="n">
        <v>621.0</v>
      </c>
      <c r="J38" s="7" t="n">
        <f si="2" t="shared"/>
        <v>21.634615384615373</v>
      </c>
      <c r="K38" s="7" t="n">
        <f si="2" t="shared"/>
        <v>-100.0</v>
      </c>
      <c r="L38" s="7" t="n">
        <f si="2" t="shared"/>
        <v>22.222222222222232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6955.0</v>
      </c>
      <c r="E39" s="5" t="n">
        <f si="6" t="shared"/>
        <v>4.0</v>
      </c>
      <c r="F39" s="5" t="n">
        <f si="6" t="shared"/>
        <v>6951.0</v>
      </c>
      <c r="G39" s="5" t="n">
        <f si="6" t="shared"/>
        <v>6362.0</v>
      </c>
      <c r="H39" s="5" t="n">
        <f si="6" t="shared"/>
        <v>5.0</v>
      </c>
      <c r="I39" s="5" t="n">
        <f si="6" t="shared"/>
        <v>6357.0</v>
      </c>
      <c r="J39" s="7" t="n">
        <f si="2" t="shared"/>
        <v>9.3209682489783</v>
      </c>
      <c r="K39" s="7" t="n">
        <f si="2" t="shared"/>
        <v>-19.999999999999996</v>
      </c>
      <c r="L39" s="7" t="n">
        <f si="2" t="shared"/>
        <v>9.344030202925913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40012.0</v>
      </c>
      <c r="E40" s="5" t="n">
        <v>34.0</v>
      </c>
      <c r="F40" s="6" t="n">
        <v>39978.0</v>
      </c>
      <c r="G40" s="5" t="n">
        <f si="1" t="shared"/>
        <v>44240.0</v>
      </c>
      <c r="H40" s="5" t="n">
        <v>44.0</v>
      </c>
      <c r="I40" s="6" t="n">
        <v>44196.0</v>
      </c>
      <c r="J40" s="7" t="n">
        <f si="2" t="shared"/>
        <v>-9.556962025316452</v>
      </c>
      <c r="K40" s="7" t="n">
        <f si="2" t="shared"/>
        <v>-22.72727272727273</v>
      </c>
      <c r="L40" s="7" t="n">
        <f si="2" t="shared"/>
        <v>-9.543850122183006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13767.0</v>
      </c>
      <c r="E41" s="5" t="n">
        <v>19.0</v>
      </c>
      <c r="F41" s="6" t="n">
        <v>13748.0</v>
      </c>
      <c r="G41" s="5" t="n">
        <f si="1" t="shared"/>
        <v>14090.0</v>
      </c>
      <c r="H41" s="5" t="n">
        <v>25.0</v>
      </c>
      <c r="I41" s="6" t="n">
        <v>14065.0</v>
      </c>
      <c r="J41" s="7" t="n">
        <f si="2" t="shared"/>
        <v>-2.292405961674948</v>
      </c>
      <c r="K41" s="7" t="n">
        <f si="2" t="shared"/>
        <v>-24.0</v>
      </c>
      <c r="L41" s="7" t="n">
        <f si="2" t="shared"/>
        <v>-2.2538215428368313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1755.0</v>
      </c>
      <c r="E42" s="5" t="n">
        <v>1.0</v>
      </c>
      <c r="F42" s="6" t="n">
        <v>1754.0</v>
      </c>
      <c r="G42" s="5" t="n">
        <f si="1" t="shared"/>
        <v>2149.0</v>
      </c>
      <c r="H42" s="5" t="n">
        <v>8.0</v>
      </c>
      <c r="I42" s="6" t="n">
        <v>2141.0</v>
      </c>
      <c r="J42" s="7" t="n">
        <f si="2" t="shared"/>
        <v>-18.334108887854818</v>
      </c>
      <c r="K42" s="7" t="n">
        <f si="2" t="shared"/>
        <v>-87.5</v>
      </c>
      <c r="L42" s="7" t="n">
        <f si="2" t="shared"/>
        <v>-18.075665576833256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196.0</v>
      </c>
      <c r="E43" s="5" t="n">
        <f si="7" t="shared"/>
        <v>0.0</v>
      </c>
      <c r="F43" s="5" t="n">
        <f si="7" t="shared"/>
        <v>196.0</v>
      </c>
      <c r="G43" s="5" t="n">
        <f si="7" t="shared"/>
        <v>201.0</v>
      </c>
      <c r="H43" s="5" t="n">
        <f si="7" t="shared"/>
        <v>0.0</v>
      </c>
      <c r="I43" s="5" t="n">
        <f si="7" t="shared"/>
        <v>201.0</v>
      </c>
      <c r="J43" s="7" t="n">
        <f si="2" t="shared"/>
        <v>-2.487562189054726</v>
      </c>
      <c r="K43" s="7" t="str">
        <f si="2" t="shared"/>
        <v>-</v>
      </c>
      <c r="L43" s="7" t="n">
        <f si="2" t="shared"/>
        <v>-2.487562189054726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15718.0</v>
      </c>
      <c r="E44" s="5" t="n">
        <v>20.0</v>
      </c>
      <c r="F44" s="6" t="n">
        <v>15698.0</v>
      </c>
      <c r="G44" s="5" t="n">
        <f si="1" t="shared"/>
        <v>16440.0</v>
      </c>
      <c r="H44" s="5" t="n">
        <v>33.0</v>
      </c>
      <c r="I44" s="6" t="n">
        <v>16407.0</v>
      </c>
      <c r="J44" s="7" t="n">
        <f si="2" t="shared"/>
        <v>-4.391727493917275</v>
      </c>
      <c r="K44" s="7" t="n">
        <f si="2" t="shared"/>
        <v>-39.39393939393939</v>
      </c>
      <c r="L44" s="7" t="n">
        <f si="2" t="shared"/>
        <v>-4.321326263180348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354.0</v>
      </c>
      <c r="E45" s="5" t="n">
        <v>11.0</v>
      </c>
      <c r="F45" s="6" t="n">
        <v>343.0</v>
      </c>
      <c r="G45" s="5" t="n">
        <f si="1" t="shared"/>
        <v>426.0</v>
      </c>
      <c r="H45" s="5" t="n">
        <v>11.0</v>
      </c>
      <c r="I45" s="6" t="n">
        <v>415.0</v>
      </c>
      <c r="J45" s="7" t="n">
        <f si="2" t="shared"/>
        <v>-16.901408450704224</v>
      </c>
      <c r="K45" s="7" t="n">
        <f si="2" t="shared"/>
        <v>0.0</v>
      </c>
      <c r="L45" s="7" t="n">
        <f si="2" t="shared"/>
        <v>-17.34939759036145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599.0</v>
      </c>
      <c r="E46" s="5" t="n">
        <f si="8" t="shared"/>
        <v>3.0</v>
      </c>
      <c r="F46" s="5" t="n">
        <f si="8" t="shared"/>
        <v>596.0</v>
      </c>
      <c r="G46" s="5" t="n">
        <f si="8" t="shared"/>
        <v>670.0</v>
      </c>
      <c r="H46" s="5" t="n">
        <f si="8" t="shared"/>
        <v>10.0</v>
      </c>
      <c r="I46" s="5" t="n">
        <f si="8" t="shared"/>
        <v>660.0</v>
      </c>
      <c r="J46" s="7" t="n">
        <f si="2" t="shared"/>
        <v>-10.597014925373138</v>
      </c>
      <c r="K46" s="7" t="n">
        <f si="2" t="shared"/>
        <v>-70.0</v>
      </c>
      <c r="L46" s="7" t="n">
        <f si="2" t="shared"/>
        <v>-9.696969696969692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953.0</v>
      </c>
      <c r="E47" s="5" t="n">
        <v>14.0</v>
      </c>
      <c r="F47" s="6" t="n">
        <v>939.0</v>
      </c>
      <c r="G47" s="5" t="n">
        <f si="1" t="shared"/>
        <v>1096.0</v>
      </c>
      <c r="H47" s="5" t="n">
        <v>21.0</v>
      </c>
      <c r="I47" s="6" t="n">
        <v>1075.0</v>
      </c>
      <c r="J47" s="7" t="n">
        <f si="2" t="shared"/>
        <v>-13.047445255474454</v>
      </c>
      <c r="K47" s="7" t="n">
        <f si="2" t="shared"/>
        <v>-33.333333333333336</v>
      </c>
      <c r="L47" s="7" t="n">
        <f si="2" t="shared"/>
        <v>-12.65116279069768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699.0</v>
      </c>
      <c r="E48" s="5" t="n">
        <v>612.0</v>
      </c>
      <c r="F48" s="12" t="n">
        <v>87.0</v>
      </c>
      <c r="G48" s="5" t="n">
        <f si="1" t="shared"/>
        <v>97.0</v>
      </c>
      <c r="H48" s="13" t="n">
        <v>62.0</v>
      </c>
      <c r="I48" s="12" t="n">
        <v>35.0</v>
      </c>
      <c r="J48" s="14" t="n">
        <f si="2" t="shared"/>
        <v>620.6185567010309</v>
      </c>
      <c r="K48" s="14" t="n">
        <f si="2" t="shared"/>
        <v>887.0967741935484</v>
      </c>
      <c r="L48" s="14" t="n">
        <f si="2" t="shared"/>
        <v>148.57142857142858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758613.0</v>
      </c>
      <c r="E49" s="5" t="n">
        <f ref="E49:I49" si="9" t="shared">E19+E26+E40+E44+E47+E48</f>
        <v>155679.0</v>
      </c>
      <c r="F49" s="5" t="n">
        <f si="9" t="shared"/>
        <v>602934.0</v>
      </c>
      <c r="G49" s="5" t="n">
        <f si="9" t="shared"/>
        <v>751149.0</v>
      </c>
      <c r="H49" s="5" t="n">
        <f si="9" t="shared"/>
        <v>177164.0</v>
      </c>
      <c r="I49" s="5" t="n">
        <f si="9" t="shared"/>
        <v>573985.0</v>
      </c>
      <c r="J49" s="7" t="n">
        <f si="2" t="shared"/>
        <v>0.9936776857853769</v>
      </c>
      <c r="K49" s="7" t="n">
        <f si="2" t="shared"/>
        <v>-12.12718159445485</v>
      </c>
      <c r="L49" s="7" t="n">
        <f si="2" t="shared"/>
        <v>5.043511590024119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