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<sst xmlns="http://schemas.openxmlformats.org/spreadsheetml/2006/main" count="113" uniqueCount="62">
  <si>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</si>
  <si>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</si>
  <si>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</si>
  <si>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</si>
  <si>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</si>
  <si>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</si>
  <si>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</si>
  <si>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</si>
  <si>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</si>
  <si>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</si>
  <si>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</si>
  <si>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</si>
  <si>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</si>
  <si>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</si>
  <si>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</si>
  <si>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</si>
  <si>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</si>
  <si>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</si>
  <si>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</si>
  <si>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</si>
  <si>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</si>
  <si>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</si>
  <si>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</si>
  <si>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</si>
  <si>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</si>
  <si>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</si>
  <si>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</si>
  <si>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</si>
  <si>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</si>
  <si>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</si>
  <si>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</si>
  <si>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</si>
  <si>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</si>
  <si>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</si>
  <si>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</si>
  <si>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</si>
  <si>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</si>
  <si>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</si>
  <si>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</si>
  <si>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</si>
  <si>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</si>
  <si>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</si>
  <si>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</si>
  <si>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</si>
  <si>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</si>
  <si>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</si>
  <si>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</si>
  <si>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</si>
  <si>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</si>
  <si>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</si>
  <si>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</si>
  <si>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</si>
  <si>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</si>
  <si>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</si>
  <si>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</si>
  <si>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</si>
  <si>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</si>
  <si>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表1-2 115年1至4月來臺旅客人次及成長率－按居住地分
Table 1-2 Visitor Arrivals by Residence,
January-April,2026</t>
  </si>
  <si>
    <t>115年1至4月 Jan.-April., 2026</t>
  </si>
  <si>
    <t>114年1至4月 Jan.-April., 2025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</si>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</sst>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386945.0</v>
      </c>
      <c r="E4" s="5" t="n">
        <v>349344.0</v>
      </c>
      <c r="F4" s="6" t="n">
        <v>37601.0</v>
      </c>
      <c r="G4" s="5" t="n">
        <f>H4+I4</f>
        <v>406683.0</v>
      </c>
      <c r="H4" s="5" t="n">
        <v>389601.0</v>
      </c>
      <c r="I4" s="6" t="n">
        <v>17082.0</v>
      </c>
      <c r="J4" s="7" t="n">
        <f>IF(G4=0,"-",((D4/G4)-1)*100)</f>
        <v>-4.8534116252707875</v>
      </c>
      <c r="K4" s="7" t="n">
        <f>IF(H4=0,"-",((E4/H4)-1)*100)</f>
        <v>-10.332879022384445</v>
      </c>
      <c r="L4" s="7" t="n">
        <f>IF(I4=0,"-",((F4/I4)-1)*100)</f>
        <v>120.12059477812902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201410.0</v>
      </c>
      <c r="E5" s="5" t="n">
        <v>194998.0</v>
      </c>
      <c r="F5" s="6" t="n">
        <v>6412.0</v>
      </c>
      <c r="G5" s="5" t="n">
        <f ref="G5:G48" si="1" t="shared">H5+I5</f>
        <v>202607.0</v>
      </c>
      <c r="H5" s="5" t="n">
        <v>199044.0</v>
      </c>
      <c r="I5" s="6" t="n">
        <v>3563.0</v>
      </c>
      <c r="J5" s="7" t="n">
        <f ref="J5:L49" si="2" t="shared">IF(G5=0,"-",((D5/G5)-1)*100)</f>
        <v>-0.5907989358709176</v>
      </c>
      <c r="K5" s="7" t="n">
        <f si="2" t="shared"/>
        <v>-2.032716384317035</v>
      </c>
      <c r="L5" s="7" t="n">
        <f si="2" t="shared"/>
        <v>79.96070726915521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466275.0</v>
      </c>
      <c r="E6" s="5" t="n">
        <v>308.0</v>
      </c>
      <c r="F6" s="6" t="n">
        <v>465967.0</v>
      </c>
      <c r="G6" s="5" t="n">
        <f si="1" t="shared"/>
        <v>462053.0</v>
      </c>
      <c r="H6" s="5" t="n">
        <v>404.0</v>
      </c>
      <c r="I6" s="6" t="n">
        <v>461649.0</v>
      </c>
      <c r="J6" s="7" t="n">
        <f si="2" t="shared"/>
        <v>0.9137479899492096</v>
      </c>
      <c r="K6" s="7" t="n">
        <f si="2" t="shared"/>
        <v>-23.762376237623762</v>
      </c>
      <c r="L6" s="7" t="n">
        <f si="2" t="shared"/>
        <v>0.9353426521014896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404023.0</v>
      </c>
      <c r="E7" s="5" t="n">
        <v>497.0</v>
      </c>
      <c r="F7" s="6" t="n">
        <v>403526.0</v>
      </c>
      <c r="G7" s="5" t="n">
        <f si="1" t="shared"/>
        <v>393179.0</v>
      </c>
      <c r="H7" s="5" t="n">
        <v>634.0</v>
      </c>
      <c r="I7" s="6" t="n">
        <v>392545.0</v>
      </c>
      <c r="J7" s="7" t="n">
        <f si="2" t="shared"/>
        <v>2.7580313292419056</v>
      </c>
      <c r="K7" s="7" t="n">
        <f si="2" t="shared"/>
        <v>-21.608832807570977</v>
      </c>
      <c r="L7" s="7" t="n">
        <f si="2" t="shared"/>
        <v>2.797386286922521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15555.0</v>
      </c>
      <c r="E8" s="5" t="n">
        <v>6.0</v>
      </c>
      <c r="F8" s="6" t="n">
        <v>15549.0</v>
      </c>
      <c r="G8" s="5" t="n">
        <f si="1" t="shared"/>
        <v>14771.0</v>
      </c>
      <c r="H8" s="5" t="n">
        <v>5.0</v>
      </c>
      <c r="I8" s="6" t="n">
        <v>14766.0</v>
      </c>
      <c r="J8" s="7" t="n">
        <f si="2" t="shared"/>
        <v>5.30769751540181</v>
      </c>
      <c r="K8" s="7" t="n">
        <f si="2" t="shared"/>
        <v>19.999999999999996</v>
      </c>
      <c r="L8" s="7" t="n">
        <f si="2" t="shared"/>
        <v>5.302722470540422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10040.0</v>
      </c>
      <c r="E9" s="5" t="n">
        <v>35.0</v>
      </c>
      <c r="F9" s="6" t="n">
        <v>10005.0</v>
      </c>
      <c r="G9" s="5" t="n">
        <f si="1" t="shared"/>
        <v>8925.0</v>
      </c>
      <c r="H9" s="5" t="n">
        <v>36.0</v>
      </c>
      <c r="I9" s="6" t="n">
        <v>8889.0</v>
      </c>
      <c r="J9" s="7" t="n">
        <f si="2" t="shared"/>
        <v>12.492997198879552</v>
      </c>
      <c r="K9" s="7" t="n">
        <f si="2" t="shared"/>
        <v>-2.777777777777779</v>
      </c>
      <c r="L9" s="7" t="n">
        <f si="2" t="shared"/>
        <v>12.554843064461686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128404.0</v>
      </c>
      <c r="E10" s="5" t="n">
        <v>253.0</v>
      </c>
      <c r="F10" s="6" t="n">
        <v>128151.0</v>
      </c>
      <c r="G10" s="5" t="n">
        <f si="1" t="shared"/>
        <v>139320.0</v>
      </c>
      <c r="H10" s="5" t="n">
        <v>230.0</v>
      </c>
      <c r="I10" s="6" t="n">
        <v>139090.0</v>
      </c>
      <c r="J10" s="7" t="n">
        <f si="2" t="shared"/>
        <v>-7.835199540625892</v>
      </c>
      <c r="K10" s="7" t="n">
        <f si="2" t="shared"/>
        <v>10.000000000000009</v>
      </c>
      <c r="L10" s="7" t="n">
        <f si="2" t="shared"/>
        <v>-7.864691926091016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141417.0</v>
      </c>
      <c r="E11" s="5" t="n">
        <v>50.0</v>
      </c>
      <c r="F11" s="6" t="n">
        <v>141367.0</v>
      </c>
      <c r="G11" s="5" t="n">
        <f si="1" t="shared"/>
        <v>136129.0</v>
      </c>
      <c r="H11" s="5" t="n">
        <v>104.0</v>
      </c>
      <c r="I11" s="6" t="n">
        <v>136025.0</v>
      </c>
      <c r="J11" s="7" t="n">
        <f si="2" t="shared"/>
        <v>3.884550683542809</v>
      </c>
      <c r="K11" s="7" t="n">
        <f si="2" t="shared"/>
        <v>-51.92307692307692</v>
      </c>
      <c r="L11" s="7" t="n">
        <f si="2" t="shared"/>
        <v>3.927219261165238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87032.0</v>
      </c>
      <c r="E12" s="5" t="n">
        <v>85.0</v>
      </c>
      <c r="F12" s="6" t="n">
        <v>86947.0</v>
      </c>
      <c r="G12" s="5" t="n">
        <f si="1" t="shared"/>
        <v>74233.0</v>
      </c>
      <c r="H12" s="5" t="n">
        <v>116.0</v>
      </c>
      <c r="I12" s="6" t="n">
        <v>74117.0</v>
      </c>
      <c r="J12" s="7" t="n">
        <f si="2" t="shared"/>
        <v>17.24165802271227</v>
      </c>
      <c r="K12" s="7" t="n">
        <f si="2" t="shared"/>
        <v>-26.724137931034488</v>
      </c>
      <c r="L12" s="7" t="n">
        <f si="2" t="shared"/>
        <v>17.310468583455886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282648.0</v>
      </c>
      <c r="E13" s="5" t="n">
        <v>418.0</v>
      </c>
      <c r="F13" s="6" t="n">
        <v>282230.0</v>
      </c>
      <c r="G13" s="5" t="n">
        <f si="1" t="shared"/>
        <v>204338.0</v>
      </c>
      <c r="H13" s="5" t="n">
        <v>474.0</v>
      </c>
      <c r="I13" s="6" t="n">
        <v>203864.0</v>
      </c>
      <c r="J13" s="7" t="n">
        <f si="2" t="shared"/>
        <v>38.323757695582806</v>
      </c>
      <c r="K13" s="7" t="n">
        <f si="2" t="shared"/>
        <v>-11.814345991561181</v>
      </c>
      <c r="L13" s="7" t="n">
        <f si="2" t="shared"/>
        <v>38.440332770866846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150407.0</v>
      </c>
      <c r="E14" s="5" t="n">
        <v>97.0</v>
      </c>
      <c r="F14" s="6" t="n">
        <v>150310.0</v>
      </c>
      <c r="G14" s="5" t="n">
        <f si="1" t="shared"/>
        <v>141663.0</v>
      </c>
      <c r="H14" s="5" t="n">
        <v>120.0</v>
      </c>
      <c r="I14" s="6" t="n">
        <v>141543.0</v>
      </c>
      <c r="J14" s="7" t="n">
        <f si="2" t="shared"/>
        <v>6.1723950502248215</v>
      </c>
      <c r="K14" s="7" t="n">
        <f si="2" t="shared"/>
        <v>-19.166666666666664</v>
      </c>
      <c r="L14" s="7" t="n">
        <f si="2" t="shared"/>
        <v>6.1938774789286555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166399.0</v>
      </c>
      <c r="E15" s="5" t="n">
        <v>386.0</v>
      </c>
      <c r="F15" s="6" t="n">
        <v>166013.0</v>
      </c>
      <c r="G15" s="5" t="n">
        <f si="1" t="shared"/>
        <v>149303.0</v>
      </c>
      <c r="H15" s="5" t="n">
        <v>451.0</v>
      </c>
      <c r="I15" s="6" t="n">
        <v>148852.0</v>
      </c>
      <c r="J15" s="7" t="n">
        <f si="2" t="shared"/>
        <v>11.450540176687674</v>
      </c>
      <c r="K15" s="7" t="n">
        <f si="2" t="shared"/>
        <v>-14.412416851441245</v>
      </c>
      <c r="L15" s="7" t="n">
        <f si="2" t="shared"/>
        <v>11.528901190444207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10609.0</v>
      </c>
      <c r="E16" s="5" t="n">
        <f si="3" t="shared"/>
        <v>138.0</v>
      </c>
      <c r="F16" s="5" t="n">
        <f si="3" t="shared"/>
        <v>10471.0</v>
      </c>
      <c r="G16" s="5" t="n">
        <f si="3" t="shared"/>
        <v>9300.0</v>
      </c>
      <c r="H16" s="5" t="n">
        <f si="3" t="shared"/>
        <v>163.0</v>
      </c>
      <c r="I16" s="5" t="n">
        <f si="3" t="shared"/>
        <v>9137.0</v>
      </c>
      <c r="J16" s="7" t="n">
        <f si="2" t="shared"/>
        <v>14.07526881720431</v>
      </c>
      <c r="K16" s="7" t="n">
        <f si="2" t="shared"/>
        <v>-15.337423312883436</v>
      </c>
      <c r="L16" s="7" t="n">
        <f si="2" t="shared"/>
        <v>14.599978110977352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966916.0</v>
      </c>
      <c r="E17" s="5" t="n">
        <v>1427.0</v>
      </c>
      <c r="F17" s="6" t="n">
        <v>965489.0</v>
      </c>
      <c r="G17" s="5" t="n">
        <f si="1" t="shared"/>
        <v>854286.0</v>
      </c>
      <c r="H17" s="5" t="n">
        <v>1658.0</v>
      </c>
      <c r="I17" s="6" t="n">
        <v>852628.0</v>
      </c>
      <c r="J17" s="7" t="n">
        <f si="2" t="shared"/>
        <v>13.184109302973468</v>
      </c>
      <c r="K17" s="7" t="n">
        <f si="2" t="shared"/>
        <v>-13.93244873341375</v>
      </c>
      <c r="L17" s="7" t="n">
        <f si="2" t="shared"/>
        <v>13.236839512659682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9176.0</v>
      </c>
      <c r="E18" s="5" t="n">
        <f si="4" t="shared"/>
        <v>16.0</v>
      </c>
      <c r="F18" s="5" t="n">
        <f si="4" t="shared"/>
        <v>9160.0</v>
      </c>
      <c r="G18" s="5" t="n">
        <f si="4" t="shared"/>
        <v>43842.0</v>
      </c>
      <c r="H18" s="5" t="n">
        <f si="4" t="shared"/>
        <v>25.0</v>
      </c>
      <c r="I18" s="5" t="n">
        <f si="4" t="shared"/>
        <v>43817.0</v>
      </c>
      <c r="J18" s="7" t="n">
        <f si="2" t="shared"/>
        <v>-79.07029788787008</v>
      </c>
      <c r="K18" s="7" t="n">
        <f si="2" t="shared"/>
        <v>-36.0</v>
      </c>
      <c r="L18" s="7" t="n">
        <f si="2" t="shared"/>
        <v>-79.09487185339023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2460340.0</v>
      </c>
      <c r="E19" s="5" t="n">
        <v>546631.0</v>
      </c>
      <c r="F19" s="6" t="n">
        <v>1913709.0</v>
      </c>
      <c r="G19" s="5" t="n">
        <f si="1" t="shared"/>
        <v>2386346.0</v>
      </c>
      <c r="H19" s="5" t="n">
        <v>591407.0</v>
      </c>
      <c r="I19" s="6" t="n">
        <v>1794939.0</v>
      </c>
      <c r="J19" s="7" t="n">
        <f si="2" t="shared"/>
        <v>3.1007238682068783</v>
      </c>
      <c r="K19" s="7" t="n">
        <f si="2" t="shared"/>
        <v>-7.571097399929316</v>
      </c>
      <c r="L19" s="7" t="n">
        <f si="2" t="shared"/>
        <v>6.616937957223068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46446.0</v>
      </c>
      <c r="E20" s="5" t="n">
        <v>98.0</v>
      </c>
      <c r="F20" s="6" t="n">
        <v>46348.0</v>
      </c>
      <c r="G20" s="5" t="n">
        <f si="1" t="shared"/>
        <v>45035.0</v>
      </c>
      <c r="H20" s="5" t="n">
        <v>200.0</v>
      </c>
      <c r="I20" s="6" t="n">
        <v>44835.0</v>
      </c>
      <c r="J20" s="7" t="n">
        <f si="2" t="shared"/>
        <v>3.1331186854668625</v>
      </c>
      <c r="K20" s="7" t="n">
        <f si="2" t="shared"/>
        <v>-51.0</v>
      </c>
      <c r="L20" s="7" t="n">
        <f si="2" t="shared"/>
        <v>3.3745957399353266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259266.0</v>
      </c>
      <c r="E21" s="5" t="n">
        <v>1380.0</v>
      </c>
      <c r="F21" s="6" t="n">
        <v>257886.0</v>
      </c>
      <c r="G21" s="5" t="n">
        <f si="1" t="shared"/>
        <v>238032.0</v>
      </c>
      <c r="H21" s="5" t="n">
        <v>1586.0</v>
      </c>
      <c r="I21" s="6" t="n">
        <v>236446.0</v>
      </c>
      <c r="J21" s="7" t="n">
        <f si="2" t="shared"/>
        <v>8.920649324460573</v>
      </c>
      <c r="K21" s="7" t="n">
        <f si="2" t="shared"/>
        <v>-12.988650693568726</v>
      </c>
      <c r="L21" s="7" t="n">
        <f si="2" t="shared"/>
        <v>9.067609517606567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2204.0</v>
      </c>
      <c r="E22" s="5" t="n">
        <v>11.0</v>
      </c>
      <c r="F22" s="6" t="n">
        <v>2193.0</v>
      </c>
      <c r="G22" s="5" t="n">
        <f si="1" t="shared"/>
        <v>1882.0</v>
      </c>
      <c r="H22" s="5" t="n">
        <v>9.0</v>
      </c>
      <c r="I22" s="6" t="n">
        <v>1873.0</v>
      </c>
      <c r="J22" s="7" t="n">
        <f si="2" t="shared"/>
        <v>17.109458023379375</v>
      </c>
      <c r="K22" s="7" t="n">
        <f si="2" t="shared"/>
        <v>22.222222222222232</v>
      </c>
      <c r="L22" s="7" t="n">
        <f si="2" t="shared"/>
        <v>17.084890549919905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2117.0</v>
      </c>
      <c r="E23" s="5" t="n">
        <v>55.0</v>
      </c>
      <c r="F23" s="6" t="n">
        <v>2062.0</v>
      </c>
      <c r="G23" s="5" t="n">
        <f si="1" t="shared"/>
        <v>2004.0</v>
      </c>
      <c r="H23" s="5" t="n">
        <v>36.0</v>
      </c>
      <c r="I23" s="6" t="n">
        <v>1968.0</v>
      </c>
      <c r="J23" s="7" t="n">
        <f si="2" t="shared"/>
        <v>5.638722554890219</v>
      </c>
      <c r="K23" s="7" t="n">
        <f si="2" t="shared"/>
        <v>52.77777777777777</v>
      </c>
      <c r="L23" s="7" t="n">
        <f si="2" t="shared"/>
        <v>4.77642276422765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561.0</v>
      </c>
      <c r="E24" s="5" t="n">
        <v>9.0</v>
      </c>
      <c r="F24" s="6" t="n">
        <v>552.0</v>
      </c>
      <c r="G24" s="5" t="n">
        <f si="1" t="shared"/>
        <v>545.0</v>
      </c>
      <c r="H24" s="5" t="n">
        <v>31.0</v>
      </c>
      <c r="I24" s="6" t="n">
        <v>514.0</v>
      </c>
      <c r="J24" s="7" t="n">
        <f si="2" t="shared"/>
        <v>2.9357798165137616</v>
      </c>
      <c r="K24" s="7" t="n">
        <f si="2" t="shared"/>
        <v>-70.96774193548387</v>
      </c>
      <c r="L24" s="7" t="n">
        <f si="2" t="shared"/>
        <v>7.392996108949412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4751.0</v>
      </c>
      <c r="E25" s="5" t="n">
        <f si="5" t="shared"/>
        <v>39.0</v>
      </c>
      <c r="F25" s="5" t="n">
        <f si="5" t="shared"/>
        <v>4712.0</v>
      </c>
      <c r="G25" s="5" t="n">
        <f si="5" t="shared"/>
        <v>4472.0</v>
      </c>
      <c r="H25" s="5" t="n">
        <f si="5" t="shared"/>
        <v>44.0</v>
      </c>
      <c r="I25" s="5" t="n">
        <f si="5" t="shared"/>
        <v>4428.0</v>
      </c>
      <c r="J25" s="7" t="n">
        <f si="2" t="shared"/>
        <v>6.238819320214661</v>
      </c>
      <c r="K25" s="7" t="n">
        <f si="2" t="shared"/>
        <v>-11.363636363636365</v>
      </c>
      <c r="L25" s="7" t="n">
        <f si="2" t="shared"/>
        <v>6.413730803974715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315345.0</v>
      </c>
      <c r="E26" s="5" t="n">
        <v>1592.0</v>
      </c>
      <c r="F26" s="6" t="n">
        <v>313753.0</v>
      </c>
      <c r="G26" s="5" t="n">
        <f si="1" t="shared"/>
        <v>291970.0</v>
      </c>
      <c r="H26" s="5" t="n">
        <v>1906.0</v>
      </c>
      <c r="I26" s="6" t="n">
        <v>290064.0</v>
      </c>
      <c r="J26" s="7" t="n">
        <f si="2" t="shared"/>
        <v>8.005959516388671</v>
      </c>
      <c r="K26" s="7" t="n">
        <f si="2" t="shared"/>
        <v>-16.474291710388243</v>
      </c>
      <c r="L26" s="7" t="n">
        <f si="2" t="shared"/>
        <v>8.166818357328044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3437.0</v>
      </c>
      <c r="E27" s="5" t="n">
        <v>2.0</v>
      </c>
      <c r="F27" s="6" t="n">
        <v>3435.0</v>
      </c>
      <c r="G27" s="5" t="n">
        <f si="1" t="shared"/>
        <v>3090.0</v>
      </c>
      <c r="H27" s="5" t="n">
        <v>10.0</v>
      </c>
      <c r="I27" s="6" t="n">
        <v>3080.0</v>
      </c>
      <c r="J27" s="7" t="n">
        <f si="2" t="shared"/>
        <v>11.229773462783177</v>
      </c>
      <c r="K27" s="7" t="n">
        <f si="2" t="shared"/>
        <v>-80.0</v>
      </c>
      <c r="L27" s="7" t="n">
        <f si="2" t="shared"/>
        <v>11.525974025974017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19602.0</v>
      </c>
      <c r="E28" s="5" t="n">
        <v>24.0</v>
      </c>
      <c r="F28" s="6" t="n">
        <v>19578.0</v>
      </c>
      <c r="G28" s="5" t="n">
        <f si="1" t="shared"/>
        <v>16876.0</v>
      </c>
      <c r="H28" s="5" t="n">
        <v>17.0</v>
      </c>
      <c r="I28" s="6" t="n">
        <v>16859.0</v>
      </c>
      <c r="J28" s="7" t="n">
        <f si="2" t="shared"/>
        <v>16.15311685233467</v>
      </c>
      <c r="K28" s="7" t="n">
        <f si="2" t="shared"/>
        <v>41.176470588235304</v>
      </c>
      <c r="L28" s="7" t="n">
        <f si="2" t="shared"/>
        <v>16.12788421614568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35130.0</v>
      </c>
      <c r="E29" s="5" t="n">
        <v>49.0</v>
      </c>
      <c r="F29" s="6" t="n">
        <v>35081.0</v>
      </c>
      <c r="G29" s="5" t="n">
        <f si="1" t="shared"/>
        <v>34751.0</v>
      </c>
      <c r="H29" s="5" t="n">
        <v>46.0</v>
      </c>
      <c r="I29" s="6" t="n">
        <v>34705.0</v>
      </c>
      <c r="J29" s="7" t="n">
        <f si="2" t="shared"/>
        <v>1.0906160973784829</v>
      </c>
      <c r="K29" s="7" t="n">
        <f si="2" t="shared"/>
        <v>6.521739130434789</v>
      </c>
      <c r="L29" s="7" t="n">
        <f si="2" t="shared"/>
        <v>1.0834173750180032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8155.0</v>
      </c>
      <c r="E30" s="5" t="n">
        <v>4.0</v>
      </c>
      <c r="F30" s="6" t="n">
        <v>8151.0</v>
      </c>
      <c r="G30" s="5" t="n">
        <f si="1" t="shared"/>
        <v>6181.0</v>
      </c>
      <c r="H30" s="5" t="n">
        <v>6.0</v>
      </c>
      <c r="I30" s="6" t="n">
        <v>6175.0</v>
      </c>
      <c r="J30" s="7" t="n">
        <f si="2" t="shared"/>
        <v>31.936579841449596</v>
      </c>
      <c r="K30" s="7" t="n">
        <f si="2" t="shared"/>
        <v>-33.333333333333336</v>
      </c>
      <c r="L30" s="7" t="n">
        <f si="2" t="shared"/>
        <v>32.00000000000001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10074.0</v>
      </c>
      <c r="E31" s="5" t="n">
        <v>4.0</v>
      </c>
      <c r="F31" s="6" t="n">
        <v>10070.0</v>
      </c>
      <c r="G31" s="5" t="n">
        <f si="1" t="shared"/>
        <v>9547.0</v>
      </c>
      <c r="H31" s="5" t="n">
        <v>10.0</v>
      </c>
      <c r="I31" s="6" t="n">
        <v>9537.0</v>
      </c>
      <c r="J31" s="7" t="n">
        <f si="2" t="shared"/>
        <v>5.520058657169802</v>
      </c>
      <c r="K31" s="7" t="n">
        <f si="2" t="shared"/>
        <v>-60.0</v>
      </c>
      <c r="L31" s="7" t="n">
        <f si="2" t="shared"/>
        <v>5.588759567998314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6342.0</v>
      </c>
      <c r="E32" s="5" t="n">
        <v>4.0</v>
      </c>
      <c r="F32" s="6" t="n">
        <v>6338.0</v>
      </c>
      <c r="G32" s="5" t="n">
        <f si="1" t="shared"/>
        <v>5008.0</v>
      </c>
      <c r="H32" s="5" t="n">
        <v>14.0</v>
      </c>
      <c r="I32" s="6" t="n">
        <v>4994.0</v>
      </c>
      <c r="J32" s="7" t="n">
        <f si="2" t="shared"/>
        <v>26.637380191693282</v>
      </c>
      <c r="K32" s="7" t="n">
        <f si="2" t="shared"/>
        <v>-71.42857142857143</v>
      </c>
      <c r="L32" s="7" t="n">
        <f si="2" t="shared"/>
        <v>26.912294753704447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5302.0</v>
      </c>
      <c r="E33" s="5" t="n">
        <v>5.0</v>
      </c>
      <c r="F33" s="6" t="n">
        <v>5297.0</v>
      </c>
      <c r="G33" s="5" t="n">
        <f si="1" t="shared"/>
        <v>4396.0</v>
      </c>
      <c r="H33" s="5" t="n">
        <v>10.0</v>
      </c>
      <c r="I33" s="6" t="n">
        <v>4386.0</v>
      </c>
      <c r="J33" s="7" t="n">
        <f si="2" t="shared"/>
        <v>20.609645131938127</v>
      </c>
      <c r="K33" s="7" t="n">
        <f si="2" t="shared"/>
        <v>-50.0</v>
      </c>
      <c r="L33" s="7" t="n">
        <f si="2" t="shared"/>
        <v>20.77063383492932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28359.0</v>
      </c>
      <c r="E34" s="5" t="n">
        <v>38.0</v>
      </c>
      <c r="F34" s="6" t="n">
        <v>28321.0</v>
      </c>
      <c r="G34" s="5" t="n">
        <f si="1" t="shared"/>
        <v>30206.0</v>
      </c>
      <c r="H34" s="5" t="n">
        <v>75.0</v>
      </c>
      <c r="I34" s="6" t="n">
        <v>30131.0</v>
      </c>
      <c r="J34" s="7" t="n">
        <f si="2" t="shared"/>
        <v>-6.114679202807394</v>
      </c>
      <c r="K34" s="7" t="n">
        <f si="2" t="shared"/>
        <v>-49.33333333333333</v>
      </c>
      <c r="L34" s="7" t="n">
        <f si="2" t="shared"/>
        <v>-6.007102319869906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4323.0</v>
      </c>
      <c r="E35" s="5" t="n">
        <v>0.0</v>
      </c>
      <c r="F35" s="6" t="n">
        <v>4323.0</v>
      </c>
      <c r="G35" s="5" t="n">
        <f si="1" t="shared"/>
        <v>3929.0</v>
      </c>
      <c r="H35" s="5" t="n">
        <v>4.0</v>
      </c>
      <c r="I35" s="6" t="n">
        <v>3925.0</v>
      </c>
      <c r="J35" s="7" t="n">
        <f si="2" t="shared"/>
        <v>10.02799694578773</v>
      </c>
      <c r="K35" s="7" t="n">
        <f si="2" t="shared"/>
        <v>-100.0</v>
      </c>
      <c r="L35" s="7" t="n">
        <f si="2" t="shared"/>
        <v>10.140127388535024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602.0</v>
      </c>
      <c r="E36" s="5" t="n">
        <v>0.0</v>
      </c>
      <c r="F36" s="6" t="n">
        <v>602.0</v>
      </c>
      <c r="G36" s="5" t="n">
        <f si="1" t="shared"/>
        <v>619.0</v>
      </c>
      <c r="H36" s="5" t="n">
        <v>1.0</v>
      </c>
      <c r="I36" s="6" t="n">
        <v>618.0</v>
      </c>
      <c r="J36" s="7" t="n">
        <f si="2" t="shared"/>
        <v>-2.746365105008075</v>
      </c>
      <c r="K36" s="7" t="n">
        <f si="2" t="shared"/>
        <v>-100.0</v>
      </c>
      <c r="L36" s="7" t="n">
        <f si="2" t="shared"/>
        <v>-2.588996763754048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2917.0</v>
      </c>
      <c r="E37" s="5" t="n">
        <v>1.0</v>
      </c>
      <c r="F37" s="6" t="n">
        <v>2916.0</v>
      </c>
      <c r="G37" s="5" t="n">
        <f si="1" t="shared"/>
        <v>2422.0</v>
      </c>
      <c r="H37" s="5" t="n">
        <v>6.0</v>
      </c>
      <c r="I37" s="6" t="n">
        <v>2416.0</v>
      </c>
      <c r="J37" s="7" t="n">
        <f si="2" t="shared"/>
        <v>20.437654830718422</v>
      </c>
      <c r="K37" s="7" t="n">
        <f si="2" t="shared"/>
        <v>-83.33333333333334</v>
      </c>
      <c r="L37" s="7" t="n">
        <f si="2" t="shared"/>
        <v>20.695364238410583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3118.0</v>
      </c>
      <c r="E38" s="5" t="n">
        <v>5.0</v>
      </c>
      <c r="F38" s="6" t="n">
        <v>3113.0</v>
      </c>
      <c r="G38" s="5" t="n">
        <f si="1" t="shared"/>
        <v>2400.0</v>
      </c>
      <c r="H38" s="5" t="n">
        <v>6.0</v>
      </c>
      <c r="I38" s="6" t="n">
        <v>2394.0</v>
      </c>
      <c r="J38" s="7" t="n">
        <f si="2" t="shared"/>
        <v>29.916666666666657</v>
      </c>
      <c r="K38" s="7" t="n">
        <f si="2" t="shared"/>
        <v>-16.666666666666664</v>
      </c>
      <c r="L38" s="7" t="n">
        <f si="2" t="shared"/>
        <v>30.033416875522146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25357.0</v>
      </c>
      <c r="E39" s="5" t="n">
        <f si="6" t="shared"/>
        <v>13.0</v>
      </c>
      <c r="F39" s="5" t="n">
        <f si="6" t="shared"/>
        <v>25344.0</v>
      </c>
      <c r="G39" s="5" t="n">
        <f si="6" t="shared"/>
        <v>22876.0</v>
      </c>
      <c r="H39" s="5" t="n">
        <f si="6" t="shared"/>
        <v>16.0</v>
      </c>
      <c r="I39" s="5" t="n">
        <f si="6" t="shared"/>
        <v>22860.0</v>
      </c>
      <c r="J39" s="7" t="n">
        <f si="2" t="shared"/>
        <v>10.845427522294116</v>
      </c>
      <c r="K39" s="7" t="n">
        <f si="2" t="shared"/>
        <v>-18.75</v>
      </c>
      <c r="L39" s="7" t="n">
        <f si="2" t="shared"/>
        <v>10.866141732283463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152718.0</v>
      </c>
      <c r="E40" s="5" t="n">
        <v>149.0</v>
      </c>
      <c r="F40" s="6" t="n">
        <v>152569.0</v>
      </c>
      <c r="G40" s="5" t="n">
        <f si="1" t="shared"/>
        <v>142301.0</v>
      </c>
      <c r="H40" s="5" t="n">
        <v>221.0</v>
      </c>
      <c r="I40" s="6" t="n">
        <v>142080.0</v>
      </c>
      <c r="J40" s="7" t="n">
        <f si="2" t="shared"/>
        <v>7.320398310623255</v>
      </c>
      <c r="K40" s="7" t="n">
        <f si="2" t="shared"/>
        <v>-32.57918552036199</v>
      </c>
      <c r="L40" s="7" t="n">
        <f si="2" t="shared"/>
        <v>7.382460585585582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48790.0</v>
      </c>
      <c r="E41" s="5" t="n">
        <v>66.0</v>
      </c>
      <c r="F41" s="6" t="n">
        <v>48724.0</v>
      </c>
      <c r="G41" s="5" t="n">
        <f si="1" t="shared"/>
        <v>47071.0</v>
      </c>
      <c r="H41" s="5" t="n">
        <v>137.0</v>
      </c>
      <c r="I41" s="6" t="n">
        <v>46934.0</v>
      </c>
      <c r="J41" s="7" t="n">
        <f si="2" t="shared"/>
        <v>3.651930063096165</v>
      </c>
      <c r="K41" s="7" t="n">
        <f si="2" t="shared"/>
        <v>-51.82481751824817</v>
      </c>
      <c r="L41" s="7" t="n">
        <f si="2" t="shared"/>
        <v>3.813866280308509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6270.0</v>
      </c>
      <c r="E42" s="5" t="n">
        <v>17.0</v>
      </c>
      <c r="F42" s="6" t="n">
        <v>6253.0</v>
      </c>
      <c r="G42" s="5" t="n">
        <f si="1" t="shared"/>
        <v>6636.0</v>
      </c>
      <c r="H42" s="5" t="n">
        <v>34.0</v>
      </c>
      <c r="I42" s="6" t="n">
        <v>6602.0</v>
      </c>
      <c r="J42" s="7" t="n">
        <f si="2" t="shared"/>
        <v>-5.515370705244127</v>
      </c>
      <c r="K42" s="7" t="n">
        <f si="2" t="shared"/>
        <v>-50.0</v>
      </c>
      <c r="L42" s="7" t="n">
        <f si="2" t="shared"/>
        <v>-5.286276885792185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844.0</v>
      </c>
      <c r="E43" s="5" t="n">
        <f si="7" t="shared"/>
        <v>0.0</v>
      </c>
      <c r="F43" s="5" t="n">
        <f si="7" t="shared"/>
        <v>844.0</v>
      </c>
      <c r="G43" s="5" t="n">
        <f si="7" t="shared"/>
        <v>788.0</v>
      </c>
      <c r="H43" s="5" t="n">
        <f si="7" t="shared"/>
        <v>3.0</v>
      </c>
      <c r="I43" s="5" t="n">
        <f si="7" t="shared"/>
        <v>785.0</v>
      </c>
      <c r="J43" s="7" t="n">
        <f si="2" t="shared"/>
        <v>7.106598984771573</v>
      </c>
      <c r="K43" s="7" t="n">
        <f si="2" t="shared"/>
        <v>-100.0</v>
      </c>
      <c r="L43" s="7" t="n">
        <f si="2" t="shared"/>
        <v>7.515923566878979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55904.0</v>
      </c>
      <c r="E44" s="5" t="n">
        <v>83.0</v>
      </c>
      <c r="F44" s="6" t="n">
        <v>55821.0</v>
      </c>
      <c r="G44" s="5" t="n">
        <f si="1" t="shared"/>
        <v>54495.0</v>
      </c>
      <c r="H44" s="5" t="n">
        <v>174.0</v>
      </c>
      <c r="I44" s="6" t="n">
        <v>54321.0</v>
      </c>
      <c r="J44" s="7" t="n">
        <f si="2" t="shared"/>
        <v>2.585558308101654</v>
      </c>
      <c r="K44" s="7" t="n">
        <f si="2" t="shared"/>
        <v>-52.29885057471264</v>
      </c>
      <c r="L44" s="7" t="n">
        <f si="2" t="shared"/>
        <v>2.761363008781137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1705.0</v>
      </c>
      <c r="E45" s="5" t="n">
        <v>20.0</v>
      </c>
      <c r="F45" s="6" t="n">
        <v>1685.0</v>
      </c>
      <c r="G45" s="5" t="n">
        <f si="1" t="shared"/>
        <v>1741.0</v>
      </c>
      <c r="H45" s="5" t="n">
        <v>24.0</v>
      </c>
      <c r="I45" s="6" t="n">
        <v>1717.0</v>
      </c>
      <c r="J45" s="7" t="n">
        <f si="2" t="shared"/>
        <v>-2.0677771395749556</v>
      </c>
      <c r="K45" s="7" t="n">
        <f si="2" t="shared"/>
        <v>-16.666666666666664</v>
      </c>
      <c r="L45" s="7" t="n">
        <f si="2" t="shared"/>
        <v>-1.863715783343045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2286.0</v>
      </c>
      <c r="E46" s="5" t="n">
        <f si="8" t="shared"/>
        <v>14.0</v>
      </c>
      <c r="F46" s="5" t="n">
        <f si="8" t="shared"/>
        <v>2272.0</v>
      </c>
      <c r="G46" s="5" t="n">
        <f si="8" t="shared"/>
        <v>2626.0</v>
      </c>
      <c r="H46" s="5" t="n">
        <f si="8" t="shared"/>
        <v>20.0</v>
      </c>
      <c r="I46" s="5" t="n">
        <f si="8" t="shared"/>
        <v>2606.0</v>
      </c>
      <c r="J46" s="7" t="n">
        <f si="2" t="shared"/>
        <v>-12.947448591012945</v>
      </c>
      <c r="K46" s="7" t="n">
        <f si="2" t="shared"/>
        <v>-30.000000000000004</v>
      </c>
      <c r="L46" s="7" t="n">
        <f si="2" t="shared"/>
        <v>-12.81657712970069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3991.0</v>
      </c>
      <c r="E47" s="5" t="n">
        <v>34.0</v>
      </c>
      <c r="F47" s="6" t="n">
        <v>3957.0</v>
      </c>
      <c r="G47" s="5" t="n">
        <f si="1" t="shared"/>
        <v>4367.0</v>
      </c>
      <c r="H47" s="5" t="n">
        <v>44.0</v>
      </c>
      <c r="I47" s="6" t="n">
        <v>4323.0</v>
      </c>
      <c r="J47" s="7" t="n">
        <f si="2" t="shared"/>
        <v>-8.61002976871994</v>
      </c>
      <c r="K47" s="7" t="n">
        <f si="2" t="shared"/>
        <v>-22.72727272727273</v>
      </c>
      <c r="L47" s="7" t="n">
        <f si="2" t="shared"/>
        <v>-8.46634281748786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2359.0</v>
      </c>
      <c r="E48" s="5" t="n">
        <v>1926.0</v>
      </c>
      <c r="F48" s="12" t="n">
        <v>433.0</v>
      </c>
      <c r="G48" s="5" t="n">
        <f si="1" t="shared"/>
        <v>482.0</v>
      </c>
      <c r="H48" s="13" t="n">
        <v>353.0</v>
      </c>
      <c r="I48" s="12" t="n">
        <v>129.0</v>
      </c>
      <c r="J48" s="14" t="n">
        <f si="2" t="shared"/>
        <v>389.4190871369295</v>
      </c>
      <c r="K48" s="14" t="n">
        <f si="2" t="shared"/>
        <v>445.6090651558074</v>
      </c>
      <c r="L48" s="14" t="n">
        <f si="2" t="shared"/>
        <v>235.6589147286822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2990657.0</v>
      </c>
      <c r="E49" s="5" t="n">
        <f ref="E49:I49" si="9" t="shared">E19+E26+E40+E44+E47+E48</f>
        <v>550415.0</v>
      </c>
      <c r="F49" s="5" t="n">
        <f si="9" t="shared"/>
        <v>2440242.0</v>
      </c>
      <c r="G49" s="5" t="n">
        <f si="9" t="shared"/>
        <v>2879961.0</v>
      </c>
      <c r="H49" s="5" t="n">
        <f si="9" t="shared"/>
        <v>594105.0</v>
      </c>
      <c r="I49" s="5" t="n">
        <f si="9" t="shared"/>
        <v>2285856.0</v>
      </c>
      <c r="J49" s="7" t="n">
        <f si="2" t="shared"/>
        <v>3.843663160716404</v>
      </c>
      <c r="K49" s="7" t="n">
        <f si="2" t="shared"/>
        <v>-7.353918920056223</v>
      </c>
      <c r="L49" s="7" t="n">
        <f si="2" t="shared"/>
        <v>6.753968753937256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