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<sst xmlns="http://schemas.openxmlformats.org/spreadsheetml/2006/main" count="113" uniqueCount="62">
  <si>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</si>
  <si>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</si>
  <si>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</si>
  <si>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</si>
  <si>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</si>
  <si>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</si>
  <si>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</si>
  <si>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</si>
  <si>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</si>
  <si>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</si>
  <si>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</si>
  <si>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</si>
  <si>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</si>
  <si>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</si>
  <si>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</si>
  <si>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</si>
  <si>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</si>
  <si>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</si>
  <si>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</si>
  <si>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</si>
  <si>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</si>
  <si>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</si>
  <si>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</si>
  <si>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</si>
  <si>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</si>
  <si>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</si>
  <si>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</si>
  <si>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</si>
  <si>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</si>
  <si>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</si>
  <si>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</si>
  <si>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</si>
  <si>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</si>
  <si>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</si>
  <si>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</si>
  <si>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</si>
  <si>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</si>
  <si>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</si>
  <si>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</si>
  <si>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</si>
  <si>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</si>
  <si>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</si>
  <si>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</si>
  <si>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</si>
  <si>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</si>
  <si>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</si>
  <si>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</si>
  <si>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</si>
  <si>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</si>
  <si>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</si>
  <si>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</si>
  <si>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</si>
  <si>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</si>
  <si>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</si>
  <si>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</si>
  <si>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</si>
  <si>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</si>
  <si>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115年1至3月來臺旅客人次及成長率－按居住地分
Table 1-2 Visitor Arrivals by Residence,
January-March,2026</t>
  </si>
  <si>
    <t>115年1至3月 Jan.-March., 2026</t>
  </si>
  <si>
    <t>114年1至3月 Jan.-March.,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</si>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</sst>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270187.0</v>
      </c>
      <c r="E4" s="5" t="n">
        <v>243419.0</v>
      </c>
      <c r="F4" s="6" t="n">
        <v>26768.0</v>
      </c>
      <c r="G4" s="5" t="n">
        <f>H4+I4</f>
        <v>272276.0</v>
      </c>
      <c r="H4" s="5" t="n">
        <v>260431.0</v>
      </c>
      <c r="I4" s="6" t="n">
        <v>11845.0</v>
      </c>
      <c r="J4" s="7" t="n">
        <f>IF(G4=0,"-",((D4/G4)-1)*100)</f>
        <v>-0.7672361868104383</v>
      </c>
      <c r="K4" s="7" t="n">
        <f>IF(H4=0,"-",((E4/H4)-1)*100)</f>
        <v>-6.532248465044487</v>
      </c>
      <c r="L4" s="7" t="n">
        <f>IF(I4=0,"-",((F4/I4)-1)*100)</f>
        <v>125.98564795272264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151616.0</v>
      </c>
      <c r="E5" s="5" t="n">
        <v>146875.0</v>
      </c>
      <c r="F5" s="6" t="n">
        <v>4741.0</v>
      </c>
      <c r="G5" s="5" t="n">
        <f ref="G5:G48" si="1" t="shared">H5+I5</f>
        <v>155001.0</v>
      </c>
      <c r="H5" s="5" t="n">
        <v>152344.0</v>
      </c>
      <c r="I5" s="6" t="n">
        <v>2657.0</v>
      </c>
      <c r="J5" s="7" t="n">
        <f ref="J5:L49" si="2" t="shared">IF(G5=0,"-",((D5/G5)-1)*100)</f>
        <v>-2.183856878342716</v>
      </c>
      <c r="K5" s="7" t="n">
        <f si="2" t="shared"/>
        <v>-3.58990180118679</v>
      </c>
      <c r="L5" s="7" t="n">
        <f si="2" t="shared"/>
        <v>78.43432442604441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357040.0</v>
      </c>
      <c r="E6" s="5" t="n">
        <v>219.0</v>
      </c>
      <c r="F6" s="6" t="n">
        <v>356821.0</v>
      </c>
      <c r="G6" s="5" t="n">
        <f si="1" t="shared"/>
        <v>364811.0</v>
      </c>
      <c r="H6" s="5" t="n">
        <v>295.0</v>
      </c>
      <c r="I6" s="6" t="n">
        <v>364516.0</v>
      </c>
      <c r="J6" s="7" t="n">
        <f si="2" t="shared"/>
        <v>-2.130144102014464</v>
      </c>
      <c r="K6" s="7" t="n">
        <f si="2" t="shared"/>
        <v>-25.762711864406786</v>
      </c>
      <c r="L6" s="7" t="n">
        <f si="2" t="shared"/>
        <v>-2.11101844637821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321402.0</v>
      </c>
      <c r="E7" s="5" t="n">
        <v>402.0</v>
      </c>
      <c r="F7" s="6" t="n">
        <v>321000.0</v>
      </c>
      <c r="G7" s="5" t="n">
        <f si="1" t="shared"/>
        <v>313888.0</v>
      </c>
      <c r="H7" s="5" t="n">
        <v>498.0</v>
      </c>
      <c r="I7" s="6" t="n">
        <v>313390.0</v>
      </c>
      <c r="J7" s="7" t="n">
        <f si="2" t="shared"/>
        <v>2.3938474870017323</v>
      </c>
      <c r="K7" s="7" t="n">
        <f si="2" t="shared"/>
        <v>-19.277108433734934</v>
      </c>
      <c r="L7" s="7" t="n">
        <f si="2" t="shared"/>
        <v>2.4282842464660614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11654.0</v>
      </c>
      <c r="E8" s="5" t="n">
        <v>4.0</v>
      </c>
      <c r="F8" s="6" t="n">
        <v>11650.0</v>
      </c>
      <c r="G8" s="5" t="n">
        <f si="1" t="shared"/>
        <v>11029.0</v>
      </c>
      <c r="H8" s="5" t="n">
        <v>5.0</v>
      </c>
      <c r="I8" s="6" t="n">
        <v>11024.0</v>
      </c>
      <c r="J8" s="7" t="n">
        <f si="2" t="shared"/>
        <v>5.666878230120598</v>
      </c>
      <c r="K8" s="7" t="n">
        <f si="2" t="shared"/>
        <v>-19.999999999999996</v>
      </c>
      <c r="L8" s="7" t="n">
        <f si="2" t="shared"/>
        <v>5.67851959361394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7492.0</v>
      </c>
      <c r="E9" s="5" t="n">
        <v>29.0</v>
      </c>
      <c r="F9" s="6" t="n">
        <v>7463.0</v>
      </c>
      <c r="G9" s="5" t="n">
        <f si="1" t="shared"/>
        <v>6513.0</v>
      </c>
      <c r="H9" s="5" t="n">
        <v>28.0</v>
      </c>
      <c r="I9" s="6" t="n">
        <v>6485.0</v>
      </c>
      <c r="J9" s="7" t="n">
        <f si="2" t="shared"/>
        <v>15.031475510517422</v>
      </c>
      <c r="K9" s="7" t="n">
        <f si="2" t="shared"/>
        <v>3.571428571428581</v>
      </c>
      <c r="L9" s="7" t="n">
        <f si="2" t="shared"/>
        <v>15.080956052428673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98391.0</v>
      </c>
      <c r="E10" s="5" t="n">
        <v>190.0</v>
      </c>
      <c r="F10" s="6" t="n">
        <v>98201.0</v>
      </c>
      <c r="G10" s="5" t="n">
        <f si="1" t="shared"/>
        <v>107341.0</v>
      </c>
      <c r="H10" s="5" t="n">
        <v>169.0</v>
      </c>
      <c r="I10" s="6" t="n">
        <v>107172.0</v>
      </c>
      <c r="J10" s="7" t="n">
        <f si="2" t="shared"/>
        <v>-8.337913751502224</v>
      </c>
      <c r="K10" s="7" t="n">
        <f si="2" t="shared"/>
        <v>12.426035502958577</v>
      </c>
      <c r="L10" s="7" t="n">
        <f si="2" t="shared"/>
        <v>-8.370656514761322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102443.0</v>
      </c>
      <c r="E11" s="5" t="n">
        <v>41.0</v>
      </c>
      <c r="F11" s="6" t="n">
        <v>102402.0</v>
      </c>
      <c r="G11" s="5" t="n">
        <f si="1" t="shared"/>
        <v>97777.0</v>
      </c>
      <c r="H11" s="5" t="n">
        <v>95.0</v>
      </c>
      <c r="I11" s="6" t="n">
        <v>97682.0</v>
      </c>
      <c r="J11" s="7" t="n">
        <f si="2" t="shared"/>
        <v>4.772083414299888</v>
      </c>
      <c r="K11" s="7" t="n">
        <f si="2" t="shared"/>
        <v>-56.84210526315789</v>
      </c>
      <c r="L11" s="7" t="n">
        <f si="2" t="shared"/>
        <v>4.832005896685154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64478.0</v>
      </c>
      <c r="E12" s="5" t="n">
        <v>69.0</v>
      </c>
      <c r="F12" s="6" t="n">
        <v>64409.0</v>
      </c>
      <c r="G12" s="5" t="n">
        <f si="1" t="shared"/>
        <v>53081.0</v>
      </c>
      <c r="H12" s="5" t="n">
        <v>92.0</v>
      </c>
      <c r="I12" s="6" t="n">
        <v>52989.0</v>
      </c>
      <c r="J12" s="7" t="n">
        <f si="2" t="shared"/>
        <v>21.470959477025687</v>
      </c>
      <c r="K12" s="7" t="n">
        <f si="2" t="shared"/>
        <v>-25.0</v>
      </c>
      <c r="L12" s="7" t="n">
        <f si="2" t="shared"/>
        <v>21.551642793787384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210019.0</v>
      </c>
      <c r="E13" s="5" t="n">
        <v>309.0</v>
      </c>
      <c r="F13" s="6" t="n">
        <v>209710.0</v>
      </c>
      <c r="G13" s="5" t="n">
        <f si="1" t="shared"/>
        <v>146581.0</v>
      </c>
      <c r="H13" s="5" t="n">
        <v>340.0</v>
      </c>
      <c r="I13" s="6" t="n">
        <v>146241.0</v>
      </c>
      <c r="J13" s="7" t="n">
        <f si="2" t="shared"/>
        <v>43.278460373445405</v>
      </c>
      <c r="K13" s="7" t="n">
        <f si="2" t="shared"/>
        <v>-9.11764705882353</v>
      </c>
      <c r="L13" s="7" t="n">
        <f si="2" t="shared"/>
        <v>43.40027762392216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106471.0</v>
      </c>
      <c r="E14" s="5" t="n">
        <v>56.0</v>
      </c>
      <c r="F14" s="6" t="n">
        <v>106415.0</v>
      </c>
      <c r="G14" s="5" t="n">
        <f si="1" t="shared"/>
        <v>98767.0</v>
      </c>
      <c r="H14" s="5" t="n">
        <v>88.0</v>
      </c>
      <c r="I14" s="6" t="n">
        <v>98679.0</v>
      </c>
      <c r="J14" s="7" t="n">
        <f si="2" t="shared"/>
        <v>7.800176172203277</v>
      </c>
      <c r="K14" s="7" t="n">
        <f si="2" t="shared"/>
        <v>-36.36363636363637</v>
      </c>
      <c r="L14" s="7" t="n">
        <f si="2" t="shared"/>
        <v>7.839560595466111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129540.0</v>
      </c>
      <c r="E15" s="5" t="n">
        <v>285.0</v>
      </c>
      <c r="F15" s="6" t="n">
        <v>129255.0</v>
      </c>
      <c r="G15" s="5" t="n">
        <f si="1" t="shared"/>
        <v>111023.0</v>
      </c>
      <c r="H15" s="5" t="n">
        <v>346.0</v>
      </c>
      <c r="I15" s="6" t="n">
        <v>110677.0</v>
      </c>
      <c r="J15" s="7" t="n">
        <f si="2" t="shared"/>
        <v>16.67852607117444</v>
      </c>
      <c r="K15" s="7" t="n">
        <f si="2" t="shared"/>
        <v>-17.630057803468212</v>
      </c>
      <c r="L15" s="7" t="n">
        <f si="2" t="shared"/>
        <v>16.785782050471187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7242.0</v>
      </c>
      <c r="E16" s="5" t="n">
        <f si="3" t="shared"/>
        <v>98.0</v>
      </c>
      <c r="F16" s="5" t="n">
        <f si="3" t="shared"/>
        <v>7144.0</v>
      </c>
      <c r="G16" s="5" t="n">
        <f si="3" t="shared"/>
        <v>6353.0</v>
      </c>
      <c r="H16" s="5" t="n">
        <f si="3" t="shared"/>
        <v>113.0</v>
      </c>
      <c r="I16" s="5" t="n">
        <f si="3" t="shared"/>
        <v>6240.0</v>
      </c>
      <c r="J16" s="7" t="n">
        <f si="2" t="shared"/>
        <v>13.993388950102315</v>
      </c>
      <c r="K16" s="7" t="n">
        <f si="2" t="shared"/>
        <v>-13.27433628318584</v>
      </c>
      <c r="L16" s="7" t="n">
        <f si="2" t="shared"/>
        <v>14.48717948717948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718584.0</v>
      </c>
      <c r="E17" s="5" t="n">
        <v>1048.0</v>
      </c>
      <c r="F17" s="6" t="n">
        <v>717536.0</v>
      </c>
      <c r="G17" s="5" t="n">
        <f si="1" t="shared"/>
        <v>620923.0</v>
      </c>
      <c r="H17" s="5" t="n">
        <v>1243.0</v>
      </c>
      <c r="I17" s="6" t="n">
        <v>619680.0</v>
      </c>
      <c r="J17" s="7" t="n">
        <f si="2" t="shared"/>
        <v>15.728359232948375</v>
      </c>
      <c r="K17" s="7" t="n">
        <f si="2" t="shared"/>
        <v>-15.687851971037814</v>
      </c>
      <c r="L17" s="7" t="n">
        <f si="2" t="shared"/>
        <v>15.79137619416473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6830.0</v>
      </c>
      <c r="E18" s="5" t="n">
        <f si="4" t="shared"/>
        <v>12.0</v>
      </c>
      <c r="F18" s="5" t="n">
        <f si="4" t="shared"/>
        <v>6818.0</v>
      </c>
      <c r="G18" s="5" t="n">
        <f si="4" t="shared"/>
        <v>31552.0</v>
      </c>
      <c r="H18" s="5" t="n">
        <f si="4" t="shared"/>
        <v>16.0</v>
      </c>
      <c r="I18" s="5" t="n">
        <f si="4" t="shared"/>
        <v>31536.0</v>
      </c>
      <c r="J18" s="7" t="n">
        <f si="2" t="shared"/>
        <v>-78.35319472616634</v>
      </c>
      <c r="K18" s="7" t="n">
        <f si="2" t="shared"/>
        <v>-25.0</v>
      </c>
      <c r="L18" s="7" t="n">
        <f si="2" t="shared"/>
        <v>-78.3802638254693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1844805.0</v>
      </c>
      <c r="E19" s="5" t="n">
        <v>392008.0</v>
      </c>
      <c r="F19" s="6" t="n">
        <v>1452797.0</v>
      </c>
      <c r="G19" s="5" t="n">
        <f si="1" t="shared"/>
        <v>1775993.0</v>
      </c>
      <c r="H19" s="5" t="n">
        <v>414860.0</v>
      </c>
      <c r="I19" s="6" t="n">
        <v>1361133.0</v>
      </c>
      <c r="J19" s="7" t="n">
        <f si="2" t="shared"/>
        <v>3.8745648209199013</v>
      </c>
      <c r="K19" s="7" t="n">
        <f si="2" t="shared"/>
        <v>-5.508364267463728</v>
      </c>
      <c r="L19" s="7" t="n">
        <f si="2" t="shared"/>
        <v>6.734389659203033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35305.0</v>
      </c>
      <c r="E20" s="5" t="n">
        <v>79.0</v>
      </c>
      <c r="F20" s="6" t="n">
        <v>35226.0</v>
      </c>
      <c r="G20" s="5" t="n">
        <f si="1" t="shared"/>
        <v>34123.0</v>
      </c>
      <c r="H20" s="5" t="n">
        <v>173.0</v>
      </c>
      <c r="I20" s="6" t="n">
        <v>33950.0</v>
      </c>
      <c r="J20" s="7" t="n">
        <f si="2" t="shared"/>
        <v>3.4639392784925116</v>
      </c>
      <c r="K20" s="7" t="n">
        <f si="2" t="shared"/>
        <v>-54.33526011560694</v>
      </c>
      <c r="L20" s="7" t="n">
        <f si="2" t="shared"/>
        <v>3.7584683357879234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186893.0</v>
      </c>
      <c r="E21" s="5" t="n">
        <v>1043.0</v>
      </c>
      <c r="F21" s="6" t="n">
        <v>185850.0</v>
      </c>
      <c r="G21" s="5" t="n">
        <f si="1" t="shared"/>
        <v>172322.0</v>
      </c>
      <c r="H21" s="5" t="n">
        <v>1176.0</v>
      </c>
      <c r="I21" s="6" t="n">
        <v>171146.0</v>
      </c>
      <c r="J21" s="7" t="n">
        <f si="2" t="shared"/>
        <v>8.455681804992988</v>
      </c>
      <c r="K21" s="7" t="n">
        <f si="2" t="shared"/>
        <v>-11.309523809523814</v>
      </c>
      <c r="L21" s="7" t="n">
        <f si="2" t="shared"/>
        <v>8.591494980893511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1678.0</v>
      </c>
      <c r="E22" s="5" t="n">
        <v>10.0</v>
      </c>
      <c r="F22" s="6" t="n">
        <v>1668.0</v>
      </c>
      <c r="G22" s="5" t="n">
        <f si="1" t="shared"/>
        <v>1284.0</v>
      </c>
      <c r="H22" s="5" t="n">
        <v>7.0</v>
      </c>
      <c r="I22" s="6" t="n">
        <v>1277.0</v>
      </c>
      <c r="J22" s="7" t="n">
        <f si="2" t="shared"/>
        <v>30.68535825545171</v>
      </c>
      <c r="K22" s="7" t="n">
        <f si="2" t="shared"/>
        <v>42.85714285714286</v>
      </c>
      <c r="L22" s="7" t="n">
        <f si="2" t="shared"/>
        <v>30.618637431480032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1665.0</v>
      </c>
      <c r="E23" s="5" t="n">
        <v>45.0</v>
      </c>
      <c r="F23" s="6" t="n">
        <v>1620.0</v>
      </c>
      <c r="G23" s="5" t="n">
        <f si="1" t="shared"/>
        <v>1539.0</v>
      </c>
      <c r="H23" s="5" t="n">
        <v>27.0</v>
      </c>
      <c r="I23" s="6" t="n">
        <v>1512.0</v>
      </c>
      <c r="J23" s="7" t="n">
        <f si="2" t="shared"/>
        <v>8.187134502923987</v>
      </c>
      <c r="K23" s="7" t="n">
        <f si="2" t="shared"/>
        <v>66.66666666666667</v>
      </c>
      <c r="L23" s="7" t="n">
        <f si="2" t="shared"/>
        <v>7.14285714285714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431.0</v>
      </c>
      <c r="E24" s="5" t="n">
        <v>6.0</v>
      </c>
      <c r="F24" s="6" t="n">
        <v>425.0</v>
      </c>
      <c r="G24" s="5" t="n">
        <f si="1" t="shared"/>
        <v>434.0</v>
      </c>
      <c r="H24" s="5" t="n">
        <v>29.0</v>
      </c>
      <c r="I24" s="6" t="n">
        <v>405.0</v>
      </c>
      <c r="J24" s="7" t="n">
        <f si="2" t="shared"/>
        <v>-0.691244239631339</v>
      </c>
      <c r="K24" s="7" t="n">
        <f si="2" t="shared"/>
        <v>-79.3103448275862</v>
      </c>
      <c r="L24" s="7" t="n">
        <f si="2" t="shared"/>
        <v>4.938271604938271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3677.0</v>
      </c>
      <c r="E25" s="5" t="n">
        <f si="5" t="shared"/>
        <v>33.0</v>
      </c>
      <c r="F25" s="5" t="n">
        <f si="5" t="shared"/>
        <v>3644.0</v>
      </c>
      <c r="G25" s="5" t="n">
        <f si="5" t="shared"/>
        <v>3345.0</v>
      </c>
      <c r="H25" s="5" t="n">
        <f si="5" t="shared"/>
        <v>37.0</v>
      </c>
      <c r="I25" s="5" t="n">
        <f si="5" t="shared"/>
        <v>3308.0</v>
      </c>
      <c r="J25" s="7" t="n">
        <f si="2" t="shared"/>
        <v>9.925261584454415</v>
      </c>
      <c r="K25" s="7" t="n">
        <f si="2" t="shared"/>
        <v>-10.81081081081081</v>
      </c>
      <c r="L25" s="7" t="n">
        <f si="2" t="shared"/>
        <v>10.157194679564686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229649.0</v>
      </c>
      <c r="E26" s="5" t="n">
        <v>1216.0</v>
      </c>
      <c r="F26" s="6" t="n">
        <v>228433.0</v>
      </c>
      <c r="G26" s="5" t="n">
        <f si="1" t="shared"/>
        <v>213047.0</v>
      </c>
      <c r="H26" s="5" t="n">
        <v>1449.0</v>
      </c>
      <c r="I26" s="6" t="n">
        <v>211598.0</v>
      </c>
      <c r="J26" s="7" t="n">
        <f si="2" t="shared"/>
        <v>7.792646692983229</v>
      </c>
      <c r="K26" s="7" t="n">
        <f si="2" t="shared"/>
        <v>-16.080055210489995</v>
      </c>
      <c r="L26" s="7" t="n">
        <f si="2" t="shared"/>
        <v>7.956124349001414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2448.0</v>
      </c>
      <c r="E27" s="5" t="n">
        <v>2.0</v>
      </c>
      <c r="F27" s="6" t="n">
        <v>2446.0</v>
      </c>
      <c r="G27" s="5" t="n">
        <f si="1" t="shared"/>
        <v>2175.0</v>
      </c>
      <c r="H27" s="5" t="n">
        <v>9.0</v>
      </c>
      <c r="I27" s="6" t="n">
        <v>2166.0</v>
      </c>
      <c r="J27" s="7" t="n">
        <f si="2" t="shared"/>
        <v>12.551724137931043</v>
      </c>
      <c r="K27" s="7" t="n">
        <f si="2" t="shared"/>
        <v>-77.77777777777779</v>
      </c>
      <c r="L27" s="7" t="n">
        <f si="2" t="shared"/>
        <v>12.927054478301025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14472.0</v>
      </c>
      <c r="E28" s="5" t="n">
        <v>19.0</v>
      </c>
      <c r="F28" s="6" t="n">
        <v>14453.0</v>
      </c>
      <c r="G28" s="5" t="n">
        <f si="1" t="shared"/>
        <v>11969.0</v>
      </c>
      <c r="H28" s="5" t="n">
        <v>15.0</v>
      </c>
      <c r="I28" s="6" t="n">
        <v>11954.0</v>
      </c>
      <c r="J28" s="7" t="n">
        <f si="2" t="shared"/>
        <v>20.912356922048623</v>
      </c>
      <c r="K28" s="7" t="n">
        <f si="2" t="shared"/>
        <v>26.66666666666666</v>
      </c>
      <c r="L28" s="7" t="n">
        <f si="2" t="shared"/>
        <v>20.905136356031463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25801.0</v>
      </c>
      <c r="E29" s="5" t="n">
        <v>39.0</v>
      </c>
      <c r="F29" s="6" t="n">
        <v>25762.0</v>
      </c>
      <c r="G29" s="5" t="n">
        <f si="1" t="shared"/>
        <v>21112.0</v>
      </c>
      <c r="H29" s="5" t="n">
        <v>37.0</v>
      </c>
      <c r="I29" s="6" t="n">
        <v>21075.0</v>
      </c>
      <c r="J29" s="7" t="n">
        <f si="2" t="shared"/>
        <v>22.210117468738154</v>
      </c>
      <c r="K29" s="7" t="n">
        <f si="2" t="shared"/>
        <v>5.405405405405395</v>
      </c>
      <c r="L29" s="7" t="n">
        <f si="2" t="shared"/>
        <v>22.23962040332148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6328.0</v>
      </c>
      <c r="E30" s="5" t="n">
        <v>3.0</v>
      </c>
      <c r="F30" s="6" t="n">
        <v>6325.0</v>
      </c>
      <c r="G30" s="5" t="n">
        <f si="1" t="shared"/>
        <v>4408.0</v>
      </c>
      <c r="H30" s="5" t="n">
        <v>5.0</v>
      </c>
      <c r="I30" s="6" t="n">
        <v>4403.0</v>
      </c>
      <c r="J30" s="7" t="n">
        <f si="2" t="shared"/>
        <v>43.557168784029045</v>
      </c>
      <c r="K30" s="7" t="n">
        <f si="2" t="shared"/>
        <v>-40.0</v>
      </c>
      <c r="L30" s="7" t="n">
        <f si="2" t="shared"/>
        <v>43.65205541676129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7257.0</v>
      </c>
      <c r="E31" s="5" t="n">
        <v>2.0</v>
      </c>
      <c r="F31" s="6" t="n">
        <v>7255.0</v>
      </c>
      <c r="G31" s="5" t="n">
        <f si="1" t="shared"/>
        <v>6656.0</v>
      </c>
      <c r="H31" s="5" t="n">
        <v>8.0</v>
      </c>
      <c r="I31" s="6" t="n">
        <v>6648.0</v>
      </c>
      <c r="J31" s="7" t="n">
        <f si="2" t="shared"/>
        <v>9.029447115384626</v>
      </c>
      <c r="K31" s="7" t="n">
        <f si="2" t="shared"/>
        <v>-75.0</v>
      </c>
      <c r="L31" s="7" t="n">
        <f si="2" t="shared"/>
        <v>9.130565583634166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4504.0</v>
      </c>
      <c r="E32" s="5" t="n">
        <v>4.0</v>
      </c>
      <c r="F32" s="6" t="n">
        <v>4500.0</v>
      </c>
      <c r="G32" s="5" t="n">
        <f si="1" t="shared"/>
        <v>3208.0</v>
      </c>
      <c r="H32" s="5" t="n">
        <v>7.0</v>
      </c>
      <c r="I32" s="6" t="n">
        <v>3201.0</v>
      </c>
      <c r="J32" s="7" t="n">
        <f si="2" t="shared"/>
        <v>40.39900249376558</v>
      </c>
      <c r="K32" s="7" t="n">
        <f si="2" t="shared"/>
        <v>-42.85714285714286</v>
      </c>
      <c r="L32" s="7" t="n">
        <f si="2" t="shared"/>
        <v>40.58106841611997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4172.0</v>
      </c>
      <c r="E33" s="5" t="n">
        <v>5.0</v>
      </c>
      <c r="F33" s="6" t="n">
        <v>4167.0</v>
      </c>
      <c r="G33" s="5" t="n">
        <f si="1" t="shared"/>
        <v>3199.0</v>
      </c>
      <c r="H33" s="5" t="n">
        <v>8.0</v>
      </c>
      <c r="I33" s="6" t="n">
        <v>3191.0</v>
      </c>
      <c r="J33" s="7" t="n">
        <f si="2" t="shared"/>
        <v>30.415754923413573</v>
      </c>
      <c r="K33" s="7" t="n">
        <f si="2" t="shared"/>
        <v>-37.5</v>
      </c>
      <c r="L33" s="7" t="n">
        <f si="2" t="shared"/>
        <v>30.586023190222498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20925.0</v>
      </c>
      <c r="E34" s="5" t="n">
        <v>26.0</v>
      </c>
      <c r="F34" s="6" t="n">
        <v>20899.0</v>
      </c>
      <c r="G34" s="5" t="n">
        <f si="1" t="shared"/>
        <v>22097.0</v>
      </c>
      <c r="H34" s="5" t="n">
        <v>64.0</v>
      </c>
      <c r="I34" s="6" t="n">
        <v>22033.0</v>
      </c>
      <c r="J34" s="7" t="n">
        <f si="2" t="shared"/>
        <v>-5.303887405530161</v>
      </c>
      <c r="K34" s="7" t="n">
        <f si="2" t="shared"/>
        <v>-59.375</v>
      </c>
      <c r="L34" s="7" t="n">
        <f si="2" t="shared"/>
        <v>-5.146825216720375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3368.0</v>
      </c>
      <c r="E35" s="5" t="n">
        <v>0.0</v>
      </c>
      <c r="F35" s="6" t="n">
        <v>3368.0</v>
      </c>
      <c r="G35" s="5" t="n">
        <f si="1" t="shared"/>
        <v>2714.0</v>
      </c>
      <c r="H35" s="5" t="n">
        <v>4.0</v>
      </c>
      <c r="I35" s="6" t="n">
        <v>2710.0</v>
      </c>
      <c r="J35" s="7" t="n">
        <f si="2" t="shared"/>
        <v>24.097273397199714</v>
      </c>
      <c r="K35" s="7" t="n">
        <f si="2" t="shared"/>
        <v>-100.0</v>
      </c>
      <c r="L35" s="7" t="n">
        <f si="2" t="shared"/>
        <v>24.28044280442805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454.0</v>
      </c>
      <c r="E36" s="5" t="n">
        <v>0.0</v>
      </c>
      <c r="F36" s="6" t="n">
        <v>454.0</v>
      </c>
      <c r="G36" s="5" t="n">
        <f si="1" t="shared"/>
        <v>446.0</v>
      </c>
      <c r="H36" s="5" t="n">
        <v>0.0</v>
      </c>
      <c r="I36" s="6" t="n">
        <v>446.0</v>
      </c>
      <c r="J36" s="7" t="n">
        <f si="2" t="shared"/>
        <v>1.7937219730941756</v>
      </c>
      <c r="K36" s="7" t="str">
        <f si="2" t="shared"/>
        <v>-</v>
      </c>
      <c r="L36" s="7" t="n">
        <f si="2" t="shared"/>
        <v>1.7937219730941756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2216.0</v>
      </c>
      <c r="E37" s="5" t="n">
        <v>1.0</v>
      </c>
      <c r="F37" s="6" t="n">
        <v>2215.0</v>
      </c>
      <c r="G37" s="5" t="n">
        <f si="1" t="shared"/>
        <v>1787.0</v>
      </c>
      <c r="H37" s="5" t="n">
        <v>6.0</v>
      </c>
      <c r="I37" s="6" t="n">
        <v>1781.0</v>
      </c>
      <c r="J37" s="7" t="n">
        <f si="2" t="shared"/>
        <v>24.00671516508115</v>
      </c>
      <c r="K37" s="7" t="n">
        <f si="2" t="shared"/>
        <v>-83.33333333333334</v>
      </c>
      <c r="L37" s="7" t="n">
        <f si="2" t="shared"/>
        <v>24.368332397529468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2359.0</v>
      </c>
      <c r="E38" s="5" t="n">
        <v>5.0</v>
      </c>
      <c r="F38" s="6" t="n">
        <v>2354.0</v>
      </c>
      <c r="G38" s="5" t="n">
        <f si="1" t="shared"/>
        <v>1776.0</v>
      </c>
      <c r="H38" s="5" t="n">
        <v>3.0</v>
      </c>
      <c r="I38" s="6" t="n">
        <v>1773.0</v>
      </c>
      <c r="J38" s="7" t="n">
        <f si="2" t="shared"/>
        <v>32.82657657657657</v>
      </c>
      <c r="K38" s="7" t="n">
        <f si="2" t="shared"/>
        <v>66.66666666666667</v>
      </c>
      <c r="L38" s="7" t="n">
        <f si="2" t="shared"/>
        <v>32.76931754089114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18402.0</v>
      </c>
      <c r="E39" s="5" t="n">
        <f si="6" t="shared"/>
        <v>9.0</v>
      </c>
      <c r="F39" s="5" t="n">
        <f si="6" t="shared"/>
        <v>18393.0</v>
      </c>
      <c r="G39" s="5" t="n">
        <f si="6" t="shared"/>
        <v>16514.0</v>
      </c>
      <c r="H39" s="5" t="n">
        <f si="6" t="shared"/>
        <v>11.0</v>
      </c>
      <c r="I39" s="5" t="n">
        <f si="6" t="shared"/>
        <v>16503.0</v>
      </c>
      <c r="J39" s="7" t="n">
        <f si="2" t="shared"/>
        <v>11.432723749545847</v>
      </c>
      <c r="K39" s="7" t="n">
        <f si="2" t="shared"/>
        <v>-18.181818181818176</v>
      </c>
      <c r="L39" s="7" t="n">
        <f si="2" t="shared"/>
        <v>11.452463188511185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112706.0</v>
      </c>
      <c r="E40" s="5" t="n">
        <v>115.0</v>
      </c>
      <c r="F40" s="6" t="n">
        <v>112591.0</v>
      </c>
      <c r="G40" s="5" t="n">
        <f si="1" t="shared"/>
        <v>98061.0</v>
      </c>
      <c r="H40" s="5" t="n">
        <v>177.0</v>
      </c>
      <c r="I40" s="6" t="n">
        <v>97884.0</v>
      </c>
      <c r="J40" s="7" t="n">
        <f si="2" t="shared"/>
        <v>14.934581535982705</v>
      </c>
      <c r="K40" s="7" t="n">
        <f si="2" t="shared"/>
        <v>-35.02824858757062</v>
      </c>
      <c r="L40" s="7" t="n">
        <f si="2" t="shared"/>
        <v>15.02492746516284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35023.0</v>
      </c>
      <c r="E41" s="5" t="n">
        <v>47.0</v>
      </c>
      <c r="F41" s="6" t="n">
        <v>34976.0</v>
      </c>
      <c r="G41" s="5" t="n">
        <f si="1" t="shared"/>
        <v>32981.0</v>
      </c>
      <c r="H41" s="5" t="n">
        <v>112.0</v>
      </c>
      <c r="I41" s="6" t="n">
        <v>32869.0</v>
      </c>
      <c r="J41" s="7" t="n">
        <f si="2" t="shared"/>
        <v>6.191443558412413</v>
      </c>
      <c r="K41" s="7" t="n">
        <f si="2" t="shared"/>
        <v>-58.03571428571428</v>
      </c>
      <c r="L41" s="7" t="n">
        <f si="2" t="shared"/>
        <v>6.410295415132805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4515.0</v>
      </c>
      <c r="E42" s="5" t="n">
        <v>16.0</v>
      </c>
      <c r="F42" s="6" t="n">
        <v>4499.0</v>
      </c>
      <c r="G42" s="5" t="n">
        <f si="1" t="shared"/>
        <v>4487.0</v>
      </c>
      <c r="H42" s="5" t="n">
        <v>26.0</v>
      </c>
      <c r="I42" s="6" t="n">
        <v>4461.0</v>
      </c>
      <c r="J42" s="7" t="n">
        <f si="2" t="shared"/>
        <v>0.6240249609984483</v>
      </c>
      <c r="K42" s="7" t="n">
        <f si="2" t="shared"/>
        <v>-38.46153846153846</v>
      </c>
      <c r="L42" s="7" t="n">
        <f si="2" t="shared"/>
        <v>0.8518269446312399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648.0</v>
      </c>
      <c r="E43" s="5" t="n">
        <f si="7" t="shared"/>
        <v>0.0</v>
      </c>
      <c r="F43" s="5" t="n">
        <f si="7" t="shared"/>
        <v>648.0</v>
      </c>
      <c r="G43" s="5" t="n">
        <f si="7" t="shared"/>
        <v>587.0</v>
      </c>
      <c r="H43" s="5" t="n">
        <f si="7" t="shared"/>
        <v>3.0</v>
      </c>
      <c r="I43" s="5" t="n">
        <f si="7" t="shared"/>
        <v>584.0</v>
      </c>
      <c r="J43" s="7" t="n">
        <f si="2" t="shared"/>
        <v>10.391822827938668</v>
      </c>
      <c r="K43" s="7" t="n">
        <f si="2" t="shared"/>
        <v>-100.0</v>
      </c>
      <c r="L43" s="7" t="n">
        <f si="2" t="shared"/>
        <v>10.95890410958904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40186.0</v>
      </c>
      <c r="E44" s="5" t="n">
        <v>63.0</v>
      </c>
      <c r="F44" s="6" t="n">
        <v>40123.0</v>
      </c>
      <c r="G44" s="5" t="n">
        <f si="1" t="shared"/>
        <v>38055.0</v>
      </c>
      <c r="H44" s="5" t="n">
        <v>141.0</v>
      </c>
      <c r="I44" s="6" t="n">
        <v>37914.0</v>
      </c>
      <c r="J44" s="7" t="n">
        <f si="2" t="shared"/>
        <v>5.599789777952968</v>
      </c>
      <c r="K44" s="7" t="n">
        <f si="2" t="shared"/>
        <v>-55.319148936170215</v>
      </c>
      <c r="L44" s="7" t="n">
        <f si="2" t="shared"/>
        <v>5.826343830774916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1351.0</v>
      </c>
      <c r="E45" s="5" t="n">
        <v>9.0</v>
      </c>
      <c r="F45" s="6" t="n">
        <v>1342.0</v>
      </c>
      <c r="G45" s="5" t="n">
        <f si="1" t="shared"/>
        <v>1315.0</v>
      </c>
      <c r="H45" s="5" t="n">
        <v>13.0</v>
      </c>
      <c r="I45" s="6" t="n">
        <v>1302.0</v>
      </c>
      <c r="J45" s="7" t="n">
        <f si="2" t="shared"/>
        <v>2.7376425855513364</v>
      </c>
      <c r="K45" s="7" t="n">
        <f si="2" t="shared"/>
        <v>-30.76923076923077</v>
      </c>
      <c r="L45" s="7" t="n">
        <f si="2" t="shared"/>
        <v>3.0721966205837115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1687.0</v>
      </c>
      <c r="E46" s="5" t="n">
        <f si="8" t="shared"/>
        <v>11.0</v>
      </c>
      <c r="F46" s="5" t="n">
        <f si="8" t="shared"/>
        <v>1676.0</v>
      </c>
      <c r="G46" s="5" t="n">
        <f si="8" t="shared"/>
        <v>1956.0</v>
      </c>
      <c r="H46" s="5" t="n">
        <f si="8" t="shared"/>
        <v>10.0</v>
      </c>
      <c r="I46" s="5" t="n">
        <f si="8" t="shared"/>
        <v>1946.0</v>
      </c>
      <c r="J46" s="7" t="n">
        <f si="2" t="shared"/>
        <v>-13.752556237218815</v>
      </c>
      <c r="K46" s="7" t="n">
        <f si="2" t="shared"/>
        <v>10.000000000000009</v>
      </c>
      <c r="L46" s="7" t="n">
        <f si="2" t="shared"/>
        <v>-13.874614594039059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3038.0</v>
      </c>
      <c r="E47" s="5" t="n">
        <v>20.0</v>
      </c>
      <c r="F47" s="6" t="n">
        <v>3018.0</v>
      </c>
      <c r="G47" s="5" t="n">
        <f si="1" t="shared"/>
        <v>3271.0</v>
      </c>
      <c r="H47" s="5" t="n">
        <v>23.0</v>
      </c>
      <c r="I47" s="6" t="n">
        <v>3248.0</v>
      </c>
      <c r="J47" s="7" t="n">
        <f si="2" t="shared"/>
        <v>-7.123203913176401</v>
      </c>
      <c r="K47" s="7" t="n">
        <f si="2" t="shared"/>
        <v>-13.043478260869568</v>
      </c>
      <c r="L47" s="7" t="n">
        <f si="2" t="shared"/>
        <v>-7.081280788177335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1660.0</v>
      </c>
      <c r="E48" s="5" t="n">
        <v>1314.0</v>
      </c>
      <c r="F48" s="12" t="n">
        <v>346.0</v>
      </c>
      <c r="G48" s="5" t="n">
        <f si="1" t="shared"/>
        <v>385.0</v>
      </c>
      <c r="H48" s="13" t="n">
        <v>291.0</v>
      </c>
      <c r="I48" s="12" t="n">
        <v>94.0</v>
      </c>
      <c r="J48" s="14" t="n">
        <f si="2" t="shared"/>
        <v>331.16883116883116</v>
      </c>
      <c r="K48" s="14" t="n">
        <f si="2" t="shared"/>
        <v>351.54639175257734</v>
      </c>
      <c r="L48" s="14" t="n">
        <f si="2" t="shared"/>
        <v>268.0851063829787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2232044.0</v>
      </c>
      <c r="E49" s="5" t="n">
        <f ref="E49:I49" si="9" t="shared">E19+E26+E40+E44+E47+E48</f>
        <v>394736.0</v>
      </c>
      <c r="F49" s="5" t="n">
        <f si="9" t="shared"/>
        <v>1837308.0</v>
      </c>
      <c r="G49" s="5" t="n">
        <f si="9" t="shared"/>
        <v>2128812.0</v>
      </c>
      <c r="H49" s="5" t="n">
        <f si="9" t="shared"/>
        <v>416941.0</v>
      </c>
      <c r="I49" s="5" t="n">
        <f si="9" t="shared"/>
        <v>1711871.0</v>
      </c>
      <c r="J49" s="7" t="n">
        <f si="2" t="shared"/>
        <v>4.849277437368826</v>
      </c>
      <c r="K49" s="7" t="n">
        <f si="2" t="shared"/>
        <v>-5.325693563357881</v>
      </c>
      <c r="L49" s="7" t="n">
        <f si="2" t="shared"/>
        <v>7.327479699112849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