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<sst xmlns="http://schemas.openxmlformats.org/spreadsheetml/2006/main" count="113" uniqueCount="62">
  <si>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</si>
  <si>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</si>
  <si>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</si>
  <si>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</si>
  <si>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</si>
  <si>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</si>
  <si>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</si>
  <si>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</si>
  <si>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</si>
  <si>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</si>
  <si>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</si>
  <si>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</si>
  <si>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</si>
  <si>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</si>
  <si>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</si>
  <si>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</si>
  <si>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</si>
  <si>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</si>
  <si>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</si>
  <si>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</si>
  <si>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</si>
  <si>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</si>
  <si>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</si>
  <si>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</si>
  <si>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</si>
  <si>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</si>
  <si>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</si>
  <si>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</si>
  <si>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</si>
  <si>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</si>
  <si>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</si>
  <si>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</si>
  <si>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</si>
  <si>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</si>
  <si>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</si>
  <si>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</si>
  <si>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</si>
  <si>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</si>
  <si>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</si>
  <si>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</si>
  <si>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</si>
  <si>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</si>
  <si>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</si>
  <si>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</si>
  <si>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</si>
  <si>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</si>
  <si>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</si>
  <si>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</si>
  <si>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</si>
  <si>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</si>
  <si>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</si>
  <si>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</si>
  <si>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</si>
  <si>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</si>
  <si>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</si>
  <si>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</si>
  <si>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</si>
  <si>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115年1至2月來臺旅客人次及成長率－按居住地分
Table 1-2 Visitor Arrivals by Residence,
January-February,2026</t>
  </si>
  <si>
    <t>115年1至2月 Jan.-February., 2026</t>
  </si>
  <si>
    <t>114年1至2月 Jan.-February., 2025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</si>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</sst>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171322.0</v>
      </c>
      <c r="E4" s="5" t="n">
        <v>154103.0</v>
      </c>
      <c r="F4" s="6" t="n">
        <v>17219.0</v>
      </c>
      <c r="G4" s="5" t="n">
        <f>H4+I4</f>
        <v>181717.0</v>
      </c>
      <c r="H4" s="5" t="n">
        <v>173728.0</v>
      </c>
      <c r="I4" s="6" t="n">
        <v>7989.0</v>
      </c>
      <c r="J4" s="7" t="n">
        <f>IF(G4=0,"-",((D4/G4)-1)*100)</f>
        <v>-5.7204334211989005</v>
      </c>
      <c r="K4" s="7" t="n">
        <f>IF(H4=0,"-",((E4/H4)-1)*100)</f>
        <v>-11.296394363602868</v>
      </c>
      <c r="L4" s="7" t="n">
        <f>IF(I4=0,"-",((F4/I4)-1)*100)</f>
        <v>115.53385905620229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104752.0</v>
      </c>
      <c r="E5" s="5" t="n">
        <v>101536.0</v>
      </c>
      <c r="F5" s="6" t="n">
        <v>3216.0</v>
      </c>
      <c r="G5" s="5" t="n">
        <f ref="G5:G48" si="1" t="shared">H5+I5</f>
        <v>106686.0</v>
      </c>
      <c r="H5" s="5" t="n">
        <v>104873.0</v>
      </c>
      <c r="I5" s="6" t="n">
        <v>1813.0</v>
      </c>
      <c r="J5" s="7" t="n">
        <f ref="J5:L49" si="2" t="shared">IF(G5=0,"-",((D5/G5)-1)*100)</f>
        <v>-1.8127964306469457</v>
      </c>
      <c r="K5" s="7" t="n">
        <f si="2" t="shared"/>
        <v>-3.1819438749725815</v>
      </c>
      <c r="L5" s="7" t="n">
        <f si="2" t="shared"/>
        <v>77.38554881412026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190647.0</v>
      </c>
      <c r="E6" s="5" t="n">
        <v>137.0</v>
      </c>
      <c r="F6" s="6" t="n">
        <v>190510.0</v>
      </c>
      <c r="G6" s="5" t="n">
        <f si="1" t="shared"/>
        <v>210139.0</v>
      </c>
      <c r="H6" s="5" t="n">
        <v>189.0</v>
      </c>
      <c r="I6" s="6" t="n">
        <v>209950.0</v>
      </c>
      <c r="J6" s="7" t="n">
        <f si="2" t="shared"/>
        <v>-9.275765088822164</v>
      </c>
      <c r="K6" s="7" t="n">
        <f si="2" t="shared"/>
        <v>-27.513227513227513</v>
      </c>
      <c r="L6" s="7" t="n">
        <f si="2" t="shared"/>
        <v>-9.259347463681832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227068.0</v>
      </c>
      <c r="E7" s="5" t="n">
        <v>256.0</v>
      </c>
      <c r="F7" s="6" t="n">
        <v>226812.0</v>
      </c>
      <c r="G7" s="5" t="n">
        <f si="1" t="shared"/>
        <v>224748.0</v>
      </c>
      <c r="H7" s="5" t="n">
        <v>353.0</v>
      </c>
      <c r="I7" s="6" t="n">
        <v>224395.0</v>
      </c>
      <c r="J7" s="7" t="n">
        <f si="2" t="shared"/>
        <v>1.0322672504315955</v>
      </c>
      <c r="K7" s="7" t="n">
        <f si="2" t="shared"/>
        <v>-27.478753541076482</v>
      </c>
      <c r="L7" s="7" t="n">
        <f si="2" t="shared"/>
        <v>1.0771184741193096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6690.0</v>
      </c>
      <c r="E8" s="5" t="n">
        <v>3.0</v>
      </c>
      <c r="F8" s="6" t="n">
        <v>6687.0</v>
      </c>
      <c r="G8" s="5" t="n">
        <f si="1" t="shared"/>
        <v>7133.0</v>
      </c>
      <c r="H8" s="5" t="n">
        <v>3.0</v>
      </c>
      <c r="I8" s="6" t="n">
        <v>7130.0</v>
      </c>
      <c r="J8" s="7" t="n">
        <f si="2" t="shared"/>
        <v>-6.210570587410624</v>
      </c>
      <c r="K8" s="7" t="n">
        <f si="2" t="shared"/>
        <v>0.0</v>
      </c>
      <c r="L8" s="7" t="n">
        <f si="2" t="shared"/>
        <v>-6.213183730715288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5111.0</v>
      </c>
      <c r="E9" s="5" t="n">
        <v>22.0</v>
      </c>
      <c r="F9" s="6" t="n">
        <v>5089.0</v>
      </c>
      <c r="G9" s="5" t="n">
        <f si="1" t="shared"/>
        <v>3835.0</v>
      </c>
      <c r="H9" s="5" t="n">
        <v>17.0</v>
      </c>
      <c r="I9" s="6" t="n">
        <v>3818.0</v>
      </c>
      <c r="J9" s="7" t="n">
        <f si="2" t="shared"/>
        <v>33.272490221642755</v>
      </c>
      <c r="K9" s="7" t="n">
        <f si="2" t="shared"/>
        <v>29.41176470588236</v>
      </c>
      <c r="L9" s="7" t="n">
        <f si="2" t="shared"/>
        <v>33.28968046097434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55425.0</v>
      </c>
      <c r="E10" s="5" t="n">
        <v>128.0</v>
      </c>
      <c r="F10" s="6" t="n">
        <v>55297.0</v>
      </c>
      <c r="G10" s="5" t="n">
        <f si="1" t="shared"/>
        <v>67436.0</v>
      </c>
      <c r="H10" s="5" t="n">
        <v>130.0</v>
      </c>
      <c r="I10" s="6" t="n">
        <v>67306.0</v>
      </c>
      <c r="J10" s="7" t="n">
        <f si="2" t="shared"/>
        <v>-17.810961504241064</v>
      </c>
      <c r="K10" s="7" t="n">
        <f si="2" t="shared"/>
        <v>-1.538461538461533</v>
      </c>
      <c r="L10" s="7" t="n">
        <f si="2" t="shared"/>
        <v>-17.842391465842567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54648.0</v>
      </c>
      <c r="E11" s="5" t="n">
        <v>28.0</v>
      </c>
      <c r="F11" s="6" t="n">
        <v>54620.0</v>
      </c>
      <c r="G11" s="5" t="n">
        <f si="1" t="shared"/>
        <v>50661.0</v>
      </c>
      <c r="H11" s="5" t="n">
        <v>72.0</v>
      </c>
      <c r="I11" s="6" t="n">
        <v>50589.0</v>
      </c>
      <c r="J11" s="7" t="n">
        <f si="2" t="shared"/>
        <v>7.869959140166993</v>
      </c>
      <c r="K11" s="7" t="n">
        <f si="2" t="shared"/>
        <v>-61.111111111111114</v>
      </c>
      <c r="L11" s="7" t="n">
        <f si="2" t="shared"/>
        <v>7.9681353653956455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36183.0</v>
      </c>
      <c r="E12" s="5" t="n">
        <v>51.0</v>
      </c>
      <c r="F12" s="6" t="n">
        <v>36132.0</v>
      </c>
      <c r="G12" s="5" t="n">
        <f si="1" t="shared"/>
        <v>34608.0</v>
      </c>
      <c r="H12" s="5" t="n">
        <v>64.0</v>
      </c>
      <c r="I12" s="6" t="n">
        <v>34544.0</v>
      </c>
      <c r="J12" s="7" t="n">
        <f si="2" t="shared"/>
        <v>4.550970873786397</v>
      </c>
      <c r="K12" s="7" t="n">
        <f si="2" t="shared"/>
        <v>-20.3125</v>
      </c>
      <c r="L12" s="7" t="n">
        <f si="2" t="shared"/>
        <v>4.597035664659566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130119.0</v>
      </c>
      <c r="E13" s="5" t="n">
        <v>192.0</v>
      </c>
      <c r="F13" s="6" t="n">
        <v>129927.0</v>
      </c>
      <c r="G13" s="5" t="n">
        <f si="1" t="shared"/>
        <v>92803.0</v>
      </c>
      <c r="H13" s="5" t="n">
        <v>230.0</v>
      </c>
      <c r="I13" s="6" t="n">
        <v>92573.0</v>
      </c>
      <c r="J13" s="7" t="n">
        <f si="2" t="shared"/>
        <v>40.20990700731657</v>
      </c>
      <c r="K13" s="7" t="n">
        <f si="2" t="shared"/>
        <v>-16.52173913043479</v>
      </c>
      <c r="L13" s="7" t="n">
        <f si="2" t="shared"/>
        <v>40.350858241603916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60333.0</v>
      </c>
      <c r="E14" s="5" t="n">
        <v>28.0</v>
      </c>
      <c r="F14" s="6" t="n">
        <v>60305.0</v>
      </c>
      <c r="G14" s="5" t="n">
        <f si="1" t="shared"/>
        <v>59353.0</v>
      </c>
      <c r="H14" s="5" t="n">
        <v>54.0</v>
      </c>
      <c r="I14" s="6" t="n">
        <v>59299.0</v>
      </c>
      <c r="J14" s="7" t="n">
        <f si="2" t="shared"/>
        <v>1.6511381059087116</v>
      </c>
      <c r="K14" s="7" t="n">
        <f si="2" t="shared"/>
        <v>-48.14814814814815</v>
      </c>
      <c r="L14" s="7" t="n">
        <f si="2" t="shared"/>
        <v>1.6964872932089925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72213.0</v>
      </c>
      <c r="E15" s="5" t="n">
        <v>170.0</v>
      </c>
      <c r="F15" s="6" t="n">
        <v>72043.0</v>
      </c>
      <c r="G15" s="5" t="n">
        <f si="1" t="shared"/>
        <v>73713.0</v>
      </c>
      <c r="H15" s="5" t="n">
        <v>241.0</v>
      </c>
      <c r="I15" s="6" t="n">
        <v>73472.0</v>
      </c>
      <c r="J15" s="7" t="n">
        <f si="2" t="shared"/>
        <v>-2.0349192137072203</v>
      </c>
      <c r="K15" s="7" t="n">
        <f si="2" t="shared"/>
        <v>-29.460580912863065</v>
      </c>
      <c r="L15" s="7" t="n">
        <f si="2" t="shared"/>
        <v>-1.9449586236933825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4280.0</v>
      </c>
      <c r="E16" s="5" t="n">
        <f si="3" t="shared"/>
        <v>54.0</v>
      </c>
      <c r="F16" s="5" t="n">
        <f si="3" t="shared"/>
        <v>4226.0</v>
      </c>
      <c r="G16" s="5" t="n">
        <f si="3" t="shared"/>
        <v>3856.0</v>
      </c>
      <c r="H16" s="5" t="n">
        <f si="3" t="shared"/>
        <v>53.0</v>
      </c>
      <c r="I16" s="5" t="n">
        <f si="3" t="shared"/>
        <v>3803.0</v>
      </c>
      <c r="J16" s="7" t="n">
        <f si="2" t="shared"/>
        <v>10.995850622406644</v>
      </c>
      <c r="K16" s="7" t="n">
        <f si="2" t="shared"/>
        <v>1.8867924528301883</v>
      </c>
      <c r="L16" s="7" t="n">
        <f si="2" t="shared"/>
        <v>11.122797791217454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413201.0</v>
      </c>
      <c r="E17" s="5" t="n">
        <v>651.0</v>
      </c>
      <c r="F17" s="6" t="n">
        <v>412550.0</v>
      </c>
      <c r="G17" s="5" t="n">
        <f si="1" t="shared"/>
        <v>382430.0</v>
      </c>
      <c r="H17" s="5" t="n">
        <v>844.0</v>
      </c>
      <c r="I17" s="6" t="n">
        <v>381586.0</v>
      </c>
      <c r="J17" s="7" t="n">
        <f si="2" t="shared"/>
        <v>8.046178385586899</v>
      </c>
      <c r="K17" s="7" t="n">
        <f si="2" t="shared"/>
        <v>-22.867298578199048</v>
      </c>
      <c r="L17" s="7" t="n">
        <f si="2" t="shared"/>
        <v>8.114553468942788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4433.0</v>
      </c>
      <c r="E18" s="5" t="n">
        <f si="4" t="shared"/>
        <v>9.0</v>
      </c>
      <c r="F18" s="5" t="n">
        <f si="4" t="shared"/>
        <v>4424.0</v>
      </c>
      <c r="G18" s="5" t="n">
        <f si="4" t="shared"/>
        <v>20615.0</v>
      </c>
      <c r="H18" s="5" t="n">
        <f si="4" t="shared"/>
        <v>11.0</v>
      </c>
      <c r="I18" s="5" t="n">
        <f si="4" t="shared"/>
        <v>20604.0</v>
      </c>
      <c r="J18" s="7" t="n">
        <f si="2" t="shared"/>
        <v>-78.49624060150376</v>
      </c>
      <c r="K18" s="7" t="n">
        <f si="2" t="shared"/>
        <v>-18.181818181818176</v>
      </c>
      <c r="L18" s="7" t="n">
        <f si="2" t="shared"/>
        <v>-78.52844107940206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1123224.0</v>
      </c>
      <c r="E19" s="5" t="n">
        <v>256717.0</v>
      </c>
      <c r="F19" s="6" t="n">
        <v>866507.0</v>
      </c>
      <c r="G19" s="5" t="n">
        <f si="1" t="shared"/>
        <v>1137303.0</v>
      </c>
      <c r="H19" s="5" t="n">
        <v>280018.0</v>
      </c>
      <c r="I19" s="6" t="n">
        <v>857285.0</v>
      </c>
      <c r="J19" s="7" t="n">
        <f si="2" t="shared"/>
        <v>-1.2379286786370902</v>
      </c>
      <c r="K19" s="7" t="n">
        <f si="2" t="shared"/>
        <v>-8.321250776735777</v>
      </c>
      <c r="L19" s="7" t="n">
        <f si="2" t="shared"/>
        <v>1.075721609499758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19534.0</v>
      </c>
      <c r="E20" s="5" t="n">
        <v>48.0</v>
      </c>
      <c r="F20" s="6" t="n">
        <v>19486.0</v>
      </c>
      <c r="G20" s="5" t="n">
        <f si="1" t="shared"/>
        <v>19458.0</v>
      </c>
      <c r="H20" s="5" t="n">
        <v>93.0</v>
      </c>
      <c r="I20" s="6" t="n">
        <v>19365.0</v>
      </c>
      <c r="J20" s="7" t="n">
        <f si="2" t="shared"/>
        <v>0.390584849419251</v>
      </c>
      <c r="K20" s="7" t="n">
        <f si="2" t="shared"/>
        <v>-48.38709677419355</v>
      </c>
      <c r="L20" s="7" t="n">
        <f si="2" t="shared"/>
        <v>0.6248386263878025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106979.0</v>
      </c>
      <c r="E21" s="5" t="n">
        <v>670.0</v>
      </c>
      <c r="F21" s="6" t="n">
        <v>106309.0</v>
      </c>
      <c r="G21" s="5" t="n">
        <f si="1" t="shared"/>
        <v>104311.0</v>
      </c>
      <c r="H21" s="5" t="n">
        <v>798.0</v>
      </c>
      <c r="I21" s="6" t="n">
        <v>103513.0</v>
      </c>
      <c r="J21" s="7" t="n">
        <f si="2" t="shared"/>
        <v>2.557736000997024</v>
      </c>
      <c r="K21" s="7" t="n">
        <f si="2" t="shared"/>
        <v>-16.040100250626566</v>
      </c>
      <c r="L21" s="7" t="n">
        <f si="2" t="shared"/>
        <v>2.7011100055065462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1112.0</v>
      </c>
      <c r="E22" s="5" t="n">
        <v>10.0</v>
      </c>
      <c r="F22" s="6" t="n">
        <v>1102.0</v>
      </c>
      <c r="G22" s="5" t="n">
        <f si="1" t="shared"/>
        <v>739.0</v>
      </c>
      <c r="H22" s="5" t="n">
        <v>4.0</v>
      </c>
      <c r="I22" s="6" t="n">
        <v>735.0</v>
      </c>
      <c r="J22" s="7" t="n">
        <f si="2" t="shared"/>
        <v>50.47361299052775</v>
      </c>
      <c r="K22" s="7" t="n">
        <f si="2" t="shared"/>
        <v>150.0</v>
      </c>
      <c r="L22" s="7" t="n">
        <f si="2" t="shared"/>
        <v>49.931972789115655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1130.0</v>
      </c>
      <c r="E23" s="5" t="n">
        <v>37.0</v>
      </c>
      <c r="F23" s="6" t="n">
        <v>1093.0</v>
      </c>
      <c r="G23" s="5" t="n">
        <f si="1" t="shared"/>
        <v>926.0</v>
      </c>
      <c r="H23" s="5" t="n">
        <v>21.0</v>
      </c>
      <c r="I23" s="6" t="n">
        <v>905.0</v>
      </c>
      <c r="J23" s="7" t="n">
        <f si="2" t="shared"/>
        <v>22.030237580993518</v>
      </c>
      <c r="K23" s="7" t="n">
        <f si="2" t="shared"/>
        <v>76.19047619047619</v>
      </c>
      <c r="L23" s="7" t="n">
        <f si="2" t="shared"/>
        <v>20.773480662983435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286.0</v>
      </c>
      <c r="E24" s="5" t="n">
        <v>6.0</v>
      </c>
      <c r="F24" s="6" t="n">
        <v>280.0</v>
      </c>
      <c r="G24" s="5" t="n">
        <f si="1" t="shared"/>
        <v>276.0</v>
      </c>
      <c r="H24" s="5" t="n">
        <v>28.0</v>
      </c>
      <c r="I24" s="6" t="n">
        <v>248.0</v>
      </c>
      <c r="J24" s="7" t="n">
        <f si="2" t="shared"/>
        <v>3.6231884057970953</v>
      </c>
      <c r="K24" s="7" t="n">
        <f si="2" t="shared"/>
        <v>-78.57142857142857</v>
      </c>
      <c r="L24" s="7" t="n">
        <f si="2" t="shared"/>
        <v>12.903225806451623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2527.0</v>
      </c>
      <c r="E25" s="5" t="n">
        <f si="5" t="shared"/>
        <v>22.0</v>
      </c>
      <c r="F25" s="5" t="n">
        <f si="5" t="shared"/>
        <v>2505.0</v>
      </c>
      <c r="G25" s="5" t="n">
        <f si="5" t="shared"/>
        <v>2378.0</v>
      </c>
      <c r="H25" s="5" t="n">
        <f si="5" t="shared"/>
        <v>28.0</v>
      </c>
      <c r="I25" s="5" t="n">
        <f si="5" t="shared"/>
        <v>2350.0</v>
      </c>
      <c r="J25" s="7" t="n">
        <f si="2" t="shared"/>
        <v>6.265769554247269</v>
      </c>
      <c r="K25" s="7" t="n">
        <f si="2" t="shared"/>
        <v>-21.42857142857143</v>
      </c>
      <c r="L25" s="7" t="n">
        <f si="2" t="shared"/>
        <v>6.595744680851068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131568.0</v>
      </c>
      <c r="E26" s="5" t="n">
        <v>793.0</v>
      </c>
      <c r="F26" s="6" t="n">
        <v>130775.0</v>
      </c>
      <c r="G26" s="5" t="n">
        <f si="1" t="shared"/>
        <v>128088.0</v>
      </c>
      <c r="H26" s="5" t="n">
        <v>972.0</v>
      </c>
      <c r="I26" s="6" t="n">
        <v>127116.0</v>
      </c>
      <c r="J26" s="7" t="n">
        <f si="2" t="shared"/>
        <v>2.7168821435263224</v>
      </c>
      <c r="K26" s="7" t="n">
        <f si="2" t="shared"/>
        <v>-18.415637860082303</v>
      </c>
      <c r="L26" s="7" t="n">
        <f si="2" t="shared"/>
        <v>2.8784732055760154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1434.0</v>
      </c>
      <c r="E27" s="5" t="n">
        <v>2.0</v>
      </c>
      <c r="F27" s="6" t="n">
        <v>1432.0</v>
      </c>
      <c r="G27" s="5" t="n">
        <f si="1" t="shared"/>
        <v>1386.0</v>
      </c>
      <c r="H27" s="5" t="n">
        <v>8.0</v>
      </c>
      <c r="I27" s="6" t="n">
        <v>1378.0</v>
      </c>
      <c r="J27" s="7" t="n">
        <f si="2" t="shared"/>
        <v>3.463203463203457</v>
      </c>
      <c r="K27" s="7" t="n">
        <f si="2" t="shared"/>
        <v>-75.0</v>
      </c>
      <c r="L27" s="7" t="n">
        <f si="2" t="shared"/>
        <v>3.9187227866473107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9439.0</v>
      </c>
      <c r="E28" s="5" t="n">
        <v>15.0</v>
      </c>
      <c r="F28" s="6" t="n">
        <v>9424.0</v>
      </c>
      <c r="G28" s="5" t="n">
        <f si="1" t="shared"/>
        <v>8044.0</v>
      </c>
      <c r="H28" s="5" t="n">
        <v>12.0</v>
      </c>
      <c r="I28" s="6" t="n">
        <v>8032.0</v>
      </c>
      <c r="J28" s="7" t="n">
        <f si="2" t="shared"/>
        <v>17.34211834908006</v>
      </c>
      <c r="K28" s="7" t="n">
        <f si="2" t="shared"/>
        <v>25.0</v>
      </c>
      <c r="L28" s="7" t="n">
        <f si="2" t="shared"/>
        <v>17.33067729083666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13079.0</v>
      </c>
      <c r="E29" s="5" t="n">
        <v>24.0</v>
      </c>
      <c r="F29" s="6" t="n">
        <v>13055.0</v>
      </c>
      <c r="G29" s="5" t="n">
        <f si="1" t="shared"/>
        <v>11701.0</v>
      </c>
      <c r="H29" s="5" t="n">
        <v>25.0</v>
      </c>
      <c r="I29" s="6" t="n">
        <v>11676.0</v>
      </c>
      <c r="J29" s="7" t="n">
        <f si="2" t="shared"/>
        <v>11.776771216135362</v>
      </c>
      <c r="K29" s="7" t="n">
        <f si="2" t="shared"/>
        <v>-4.0000000000000036</v>
      </c>
      <c r="L29" s="7" t="n">
        <f si="2" t="shared"/>
        <v>11.81055155875299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4115.0</v>
      </c>
      <c r="E30" s="5" t="n">
        <v>3.0</v>
      </c>
      <c r="F30" s="6" t="n">
        <v>4112.0</v>
      </c>
      <c r="G30" s="5" t="n">
        <f si="1" t="shared"/>
        <v>2561.0</v>
      </c>
      <c r="H30" s="5" t="n">
        <v>5.0</v>
      </c>
      <c r="I30" s="6" t="n">
        <v>2556.0</v>
      </c>
      <c r="J30" s="7" t="n">
        <f si="2" t="shared"/>
        <v>60.67942210074191</v>
      </c>
      <c r="K30" s="7" t="n">
        <f si="2" t="shared"/>
        <v>-40.0</v>
      </c>
      <c r="L30" s="7" t="n">
        <f si="2" t="shared"/>
        <v>60.87636932707354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4187.0</v>
      </c>
      <c r="E31" s="5" t="n">
        <v>1.0</v>
      </c>
      <c r="F31" s="6" t="n">
        <v>4186.0</v>
      </c>
      <c r="G31" s="5" t="n">
        <f si="1" t="shared"/>
        <v>4017.0</v>
      </c>
      <c r="H31" s="5" t="n">
        <v>5.0</v>
      </c>
      <c r="I31" s="6" t="n">
        <v>4012.0</v>
      </c>
      <c r="J31" s="7" t="n">
        <f si="2" t="shared"/>
        <v>4.232013940751811</v>
      </c>
      <c r="K31" s="7" t="n">
        <f si="2" t="shared"/>
        <v>-80.0</v>
      </c>
      <c r="L31" s="7" t="n">
        <f si="2" t="shared"/>
        <v>4.336989032901295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2633.0</v>
      </c>
      <c r="E32" s="5" t="n">
        <v>3.0</v>
      </c>
      <c r="F32" s="6" t="n">
        <v>2630.0</v>
      </c>
      <c r="G32" s="5" t="n">
        <f si="1" t="shared"/>
        <v>1907.0</v>
      </c>
      <c r="H32" s="5" t="n">
        <v>5.0</v>
      </c>
      <c r="I32" s="6" t="n">
        <v>1902.0</v>
      </c>
      <c r="J32" s="7" t="n">
        <f si="2" t="shared"/>
        <v>38.070267435762986</v>
      </c>
      <c r="K32" s="7" t="n">
        <f si="2" t="shared"/>
        <v>-40.0</v>
      </c>
      <c r="L32" s="7" t="n">
        <f si="2" t="shared"/>
        <v>38.27549947423765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2463.0</v>
      </c>
      <c r="E33" s="5" t="n">
        <v>3.0</v>
      </c>
      <c r="F33" s="6" t="n">
        <v>2460.0</v>
      </c>
      <c r="G33" s="5" t="n">
        <f si="1" t="shared"/>
        <v>2027.0</v>
      </c>
      <c r="H33" s="5" t="n">
        <v>5.0</v>
      </c>
      <c r="I33" s="6" t="n">
        <v>2022.0</v>
      </c>
      <c r="J33" s="7" t="n">
        <f si="2" t="shared"/>
        <v>21.50962012826838</v>
      </c>
      <c r="K33" s="7" t="n">
        <f si="2" t="shared"/>
        <v>-40.0</v>
      </c>
      <c r="L33" s="7" t="n">
        <f si="2" t="shared"/>
        <v>21.661721068249264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12103.0</v>
      </c>
      <c r="E34" s="5" t="n">
        <v>18.0</v>
      </c>
      <c r="F34" s="6" t="n">
        <v>12085.0</v>
      </c>
      <c r="G34" s="5" t="n">
        <f si="1" t="shared"/>
        <v>12602.0</v>
      </c>
      <c r="H34" s="5" t="n">
        <v>61.0</v>
      </c>
      <c r="I34" s="6" t="n">
        <v>12541.0</v>
      </c>
      <c r="J34" s="7" t="n">
        <f si="2" t="shared"/>
        <v>-3.9596889382637723</v>
      </c>
      <c r="K34" s="7" t="n">
        <f si="2" t="shared"/>
        <v>-70.49180327868852</v>
      </c>
      <c r="L34" s="7" t="n">
        <f si="2" t="shared"/>
        <v>-3.636073678335061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1884.0</v>
      </c>
      <c r="E35" s="5" t="n">
        <v>0.0</v>
      </c>
      <c r="F35" s="6" t="n">
        <v>1884.0</v>
      </c>
      <c r="G35" s="5" t="n">
        <f si="1" t="shared"/>
        <v>1663.0</v>
      </c>
      <c r="H35" s="5" t="n">
        <v>3.0</v>
      </c>
      <c r="I35" s="6" t="n">
        <v>1660.0</v>
      </c>
      <c r="J35" s="7" t="n">
        <f si="2" t="shared"/>
        <v>13.289236319903797</v>
      </c>
      <c r="K35" s="7" t="n">
        <f si="2" t="shared"/>
        <v>-100.0</v>
      </c>
      <c r="L35" s="7" t="n">
        <f si="2" t="shared"/>
        <v>13.493975903614452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283.0</v>
      </c>
      <c r="E36" s="5" t="n">
        <v>0.0</v>
      </c>
      <c r="F36" s="6" t="n">
        <v>283.0</v>
      </c>
      <c r="G36" s="5" t="n">
        <f si="1" t="shared"/>
        <v>253.0</v>
      </c>
      <c r="H36" s="5" t="n">
        <v>0.0</v>
      </c>
      <c r="I36" s="6" t="n">
        <v>253.0</v>
      </c>
      <c r="J36" s="7" t="n">
        <f si="2" t="shared"/>
        <v>11.857707509881422</v>
      </c>
      <c r="K36" s="7" t="str">
        <f si="2" t="shared"/>
        <v>-</v>
      </c>
      <c r="L36" s="7" t="n">
        <f si="2" t="shared"/>
        <v>11.857707509881422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1356.0</v>
      </c>
      <c r="E37" s="5" t="n">
        <v>1.0</v>
      </c>
      <c r="F37" s="6" t="n">
        <v>1355.0</v>
      </c>
      <c r="G37" s="5" t="n">
        <f si="1" t="shared"/>
        <v>1098.0</v>
      </c>
      <c r="H37" s="5" t="n">
        <v>6.0</v>
      </c>
      <c r="I37" s="6" t="n">
        <v>1092.0</v>
      </c>
      <c r="J37" s="7" t="n">
        <f si="2" t="shared"/>
        <v>23.497267759562845</v>
      </c>
      <c r="K37" s="7" t="n">
        <f si="2" t="shared"/>
        <v>-83.33333333333334</v>
      </c>
      <c r="L37" s="7" t="n">
        <f si="2" t="shared"/>
        <v>24.084249084249088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1613.0</v>
      </c>
      <c r="E38" s="5" t="n">
        <v>3.0</v>
      </c>
      <c r="F38" s="6" t="n">
        <v>1610.0</v>
      </c>
      <c r="G38" s="5" t="n">
        <f si="1" t="shared"/>
        <v>1190.0</v>
      </c>
      <c r="H38" s="5" t="n">
        <v>2.0</v>
      </c>
      <c r="I38" s="6" t="n">
        <v>1188.0</v>
      </c>
      <c r="J38" s="7" t="n">
        <f si="2" t="shared"/>
        <v>35.54621848739497</v>
      </c>
      <c r="K38" s="7" t="n">
        <f si="2" t="shared"/>
        <v>50.0</v>
      </c>
      <c r="L38" s="7" t="n">
        <f si="2" t="shared"/>
        <v>35.52188552188553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10708.0</v>
      </c>
      <c r="E39" s="5" t="n">
        <f si="6" t="shared"/>
        <v>8.0</v>
      </c>
      <c r="F39" s="5" t="n">
        <f si="6" t="shared"/>
        <v>10700.0</v>
      </c>
      <c r="G39" s="5" t="n">
        <f si="6" t="shared"/>
        <v>9826.0</v>
      </c>
      <c r="H39" s="5" t="n">
        <f si="6" t="shared"/>
        <v>7.0</v>
      </c>
      <c r="I39" s="5" t="n">
        <f si="6" t="shared"/>
        <v>9819.0</v>
      </c>
      <c r="J39" s="7" t="n">
        <f si="2" t="shared"/>
        <v>8.97618562996132</v>
      </c>
      <c r="K39" s="7" t="n">
        <f si="2" t="shared"/>
        <v>14.28571428571428</v>
      </c>
      <c r="L39" s="7" t="n">
        <f si="2" t="shared"/>
        <v>8.972400448110808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65297.0</v>
      </c>
      <c r="E40" s="5" t="n">
        <v>81.0</v>
      </c>
      <c r="F40" s="6" t="n">
        <v>65216.0</v>
      </c>
      <c r="G40" s="5" t="n">
        <f si="1" t="shared"/>
        <v>58275.0</v>
      </c>
      <c r="H40" s="5" t="n">
        <v>144.0</v>
      </c>
      <c r="I40" s="6" t="n">
        <v>58131.0</v>
      </c>
      <c r="J40" s="7" t="n">
        <f si="2" t="shared"/>
        <v>12.049764049764056</v>
      </c>
      <c r="K40" s="7" t="n">
        <f si="2" t="shared"/>
        <v>-43.75</v>
      </c>
      <c r="L40" s="7" t="n">
        <f si="2" t="shared"/>
        <v>12.187989196814097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22639.0</v>
      </c>
      <c r="E41" s="5" t="n">
        <v>27.0</v>
      </c>
      <c r="F41" s="6" t="n">
        <v>22612.0</v>
      </c>
      <c r="G41" s="5" t="n">
        <f si="1" t="shared"/>
        <v>20687.0</v>
      </c>
      <c r="H41" s="5" t="n">
        <v>95.0</v>
      </c>
      <c r="I41" s="6" t="n">
        <v>20592.0</v>
      </c>
      <c r="J41" s="7" t="n">
        <f si="2" t="shared"/>
        <v>9.435877604292543</v>
      </c>
      <c r="K41" s="7" t="n">
        <f si="2" t="shared"/>
        <v>-71.57894736842105</v>
      </c>
      <c r="L41" s="7" t="n">
        <f si="2" t="shared"/>
        <v>9.809634809634815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2882.0</v>
      </c>
      <c r="E42" s="5" t="n">
        <v>10.0</v>
      </c>
      <c r="F42" s="6" t="n">
        <v>2872.0</v>
      </c>
      <c r="G42" s="5" t="n">
        <f si="1" t="shared"/>
        <v>2895.0</v>
      </c>
      <c r="H42" s="5" t="n">
        <v>23.0</v>
      </c>
      <c r="I42" s="6" t="n">
        <v>2872.0</v>
      </c>
      <c r="J42" s="7" t="n">
        <f si="2" t="shared"/>
        <v>-0.4490500863557845</v>
      </c>
      <c r="K42" s="7" t="n">
        <f si="2" t="shared"/>
        <v>-56.52173913043479</v>
      </c>
      <c r="L42" s="7" t="n">
        <f si="2" t="shared"/>
        <v>0.0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383.0</v>
      </c>
      <c r="E43" s="5" t="n">
        <f si="7" t="shared"/>
        <v>0.0</v>
      </c>
      <c r="F43" s="5" t="n">
        <f si="7" t="shared"/>
        <v>383.0</v>
      </c>
      <c r="G43" s="5" t="n">
        <f si="7" t="shared"/>
        <v>339.0</v>
      </c>
      <c r="H43" s="5" t="n">
        <f si="7" t="shared"/>
        <v>2.0</v>
      </c>
      <c r="I43" s="5" t="n">
        <f si="7" t="shared"/>
        <v>337.0</v>
      </c>
      <c r="J43" s="7" t="n">
        <f si="2" t="shared"/>
        <v>12.979351032448383</v>
      </c>
      <c r="K43" s="7" t="n">
        <f si="2" t="shared"/>
        <v>-100.0</v>
      </c>
      <c r="L43" s="7" t="n">
        <f si="2" t="shared"/>
        <v>13.649851632047483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25904.0</v>
      </c>
      <c r="E44" s="5" t="n">
        <v>37.0</v>
      </c>
      <c r="F44" s="6" t="n">
        <v>25867.0</v>
      </c>
      <c r="G44" s="5" t="n">
        <f si="1" t="shared"/>
        <v>23921.0</v>
      </c>
      <c r="H44" s="5" t="n">
        <v>120.0</v>
      </c>
      <c r="I44" s="6" t="n">
        <v>23801.0</v>
      </c>
      <c r="J44" s="7" t="n">
        <f si="2" t="shared"/>
        <v>8.289787216253508</v>
      </c>
      <c r="K44" s="7" t="n">
        <f si="2" t="shared"/>
        <v>-69.16666666666667</v>
      </c>
      <c r="L44" s="7" t="n">
        <f si="2" t="shared"/>
        <v>8.680307550102938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967.0</v>
      </c>
      <c r="E45" s="5" t="n">
        <v>5.0</v>
      </c>
      <c r="F45" s="6" t="n">
        <v>962.0</v>
      </c>
      <c r="G45" s="5" t="n">
        <f si="1" t="shared"/>
        <v>1000.0</v>
      </c>
      <c r="H45" s="5" t="n">
        <v>12.0</v>
      </c>
      <c r="I45" s="6" t="n">
        <v>988.0</v>
      </c>
      <c r="J45" s="7" t="n">
        <f si="2" t="shared"/>
        <v>-3.300000000000003</v>
      </c>
      <c r="K45" s="7" t="n">
        <f si="2" t="shared"/>
        <v>-58.33333333333333</v>
      </c>
      <c r="L45" s="7" t="n">
        <f si="2" t="shared"/>
        <v>-2.631578947368418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1115.0</v>
      </c>
      <c r="E46" s="5" t="n">
        <f si="8" t="shared"/>
        <v>9.0</v>
      </c>
      <c r="F46" s="5" t="n">
        <f si="8" t="shared"/>
        <v>1106.0</v>
      </c>
      <c r="G46" s="5" t="n">
        <f si="8" t="shared"/>
        <v>1346.0</v>
      </c>
      <c r="H46" s="5" t="n">
        <f si="8" t="shared"/>
        <v>9.0</v>
      </c>
      <c r="I46" s="5" t="n">
        <f si="8" t="shared"/>
        <v>1337.0</v>
      </c>
      <c r="J46" s="7" t="n">
        <f si="2" t="shared"/>
        <v>-17.16196136701337</v>
      </c>
      <c r="K46" s="7" t="n">
        <f si="2" t="shared"/>
        <v>0.0</v>
      </c>
      <c r="L46" s="7" t="n">
        <f si="2" t="shared"/>
        <v>-17.277486910994767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2082.0</v>
      </c>
      <c r="E47" s="5" t="n">
        <v>14.0</v>
      </c>
      <c r="F47" s="6" t="n">
        <v>2068.0</v>
      </c>
      <c r="G47" s="5" t="n">
        <f si="1" t="shared"/>
        <v>2346.0</v>
      </c>
      <c r="H47" s="5" t="n">
        <v>21.0</v>
      </c>
      <c r="I47" s="6" t="n">
        <v>2325.0</v>
      </c>
      <c r="J47" s="7" t="n">
        <f si="2" t="shared"/>
        <v>-11.253196930946297</v>
      </c>
      <c r="K47" s="7" t="n">
        <f si="2" t="shared"/>
        <v>-33.333333333333336</v>
      </c>
      <c r="L47" s="7" t="n">
        <f si="2" t="shared"/>
        <v>-11.05376344086022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908.0</v>
      </c>
      <c r="E48" s="5" t="n">
        <v>660.0</v>
      </c>
      <c r="F48" s="12" t="n">
        <v>248.0</v>
      </c>
      <c r="G48" s="5" t="n">
        <f si="1" t="shared"/>
        <v>303.0</v>
      </c>
      <c r="H48" s="13" t="n">
        <v>240.0</v>
      </c>
      <c r="I48" s="12" t="n">
        <v>63.0</v>
      </c>
      <c r="J48" s="14" t="n">
        <f si="2" t="shared"/>
        <v>199.66996699669966</v>
      </c>
      <c r="K48" s="14" t="n">
        <f si="2" t="shared"/>
        <v>175.0</v>
      </c>
      <c r="L48" s="14" t="n">
        <f si="2" t="shared"/>
        <v>293.6507936507936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1348983.0</v>
      </c>
      <c r="E49" s="5" t="n">
        <f ref="E49:I49" si="9" t="shared">E19+E26+E40+E44+E47+E48</f>
        <v>258302.0</v>
      </c>
      <c r="F49" s="5" t="n">
        <f si="9" t="shared"/>
        <v>1090681.0</v>
      </c>
      <c r="G49" s="5" t="n">
        <f si="9" t="shared"/>
        <v>1350236.0</v>
      </c>
      <c r="H49" s="5" t="n">
        <f si="9" t="shared"/>
        <v>281515.0</v>
      </c>
      <c r="I49" s="5" t="n">
        <f si="9" t="shared"/>
        <v>1068721.0</v>
      </c>
      <c r="J49" s="7" t="n">
        <f si="2" t="shared"/>
        <v>-0.09279859224610165</v>
      </c>
      <c r="K49" s="7" t="n">
        <f si="2" t="shared"/>
        <v>-8.245741789957906</v>
      </c>
      <c r="L49" s="7" t="n">
        <f si="2" t="shared"/>
        <v>2.0547925978810166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