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<sst xmlns="http://schemas.openxmlformats.org/spreadsheetml/2006/main" count="113" uniqueCount="62">
  <si>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</si>
  <si>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</si>
  <si>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</si>
  <si>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</si>
  <si>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</si>
  <si>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</si>
  <si>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</si>
  <si>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</si>
  <si>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</si>
  <si>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</si>
  <si>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</si>
  <si>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</si>
  <si>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</si>
  <si>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</si>
  <si>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</si>
  <si>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</si>
  <si>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</si>
  <si>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</si>
  <si>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</si>
  <si>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</si>
  <si>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</si>
  <si>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</si>
  <si>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</si>
  <si>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</si>
  <si>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</si>
  <si>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</si>
  <si>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</si>
  <si>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</si>
  <si>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</si>
  <si>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</si>
  <si>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</si>
  <si>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</si>
  <si>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</si>
  <si>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</si>
  <si>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</si>
  <si>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</si>
  <si>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</si>
  <si>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</si>
  <si>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</si>
  <si>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</si>
  <si>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</si>
  <si>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</si>
  <si>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</si>
  <si>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</si>
  <si>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</si>
  <si>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</si>
  <si>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</si>
  <si>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</si>
  <si>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</si>
  <si>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</si>
  <si>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</si>
  <si>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</si>
  <si>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</si>
  <si>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</si>
  <si>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</si>
  <si>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</si>
  <si>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</si>
  <si>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115年2月來臺旅客人次及成長率－按居住地分
Table 1-2 Visitor Arrivals by Residence,
February,2026</t>
  </si>
  <si>
    <t>115年2月 Feb.., 2026</t>
  </si>
  <si>
    <t>114年2月 Feb..,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</si>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</sst>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90056.0</v>
      </c>
      <c r="E4" s="5" t="n">
        <v>80852.0</v>
      </c>
      <c r="F4" s="6" t="n">
        <v>9204.0</v>
      </c>
      <c r="G4" s="5" t="n">
        <f>H4+I4</f>
        <v>85814.0</v>
      </c>
      <c r="H4" s="5" t="n">
        <v>82383.0</v>
      </c>
      <c r="I4" s="6" t="n">
        <v>3431.0</v>
      </c>
      <c r="J4" s="7" t="n">
        <f>IF(G4=0,"-",((D4/G4)-1)*100)</f>
        <v>4.943249353252388</v>
      </c>
      <c r="K4" s="7" t="n">
        <f>IF(H4=0,"-",((E4/H4)-1)*100)</f>
        <v>-1.8583931150844224</v>
      </c>
      <c r="L4" s="7" t="n">
        <f>IF(I4=0,"-",((F4/I4)-1)*100)</f>
        <v>168.25998251238707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58062.0</v>
      </c>
      <c r="E5" s="5" t="n">
        <v>56203.0</v>
      </c>
      <c r="F5" s="6" t="n">
        <v>1859.0</v>
      </c>
      <c r="G5" s="5" t="n">
        <f ref="G5:G48" si="1" t="shared">H5+I5</f>
        <v>45445.0</v>
      </c>
      <c r="H5" s="5" t="n">
        <v>44764.0</v>
      </c>
      <c r="I5" s="6" t="n">
        <v>681.0</v>
      </c>
      <c r="J5" s="7" t="n">
        <f ref="J5:L49" si="2" t="shared">IF(G5=0,"-",((D5/G5)-1)*100)</f>
        <v>27.763230278358453</v>
      </c>
      <c r="K5" s="7" t="n">
        <f si="2" t="shared"/>
        <v>25.554016620498608</v>
      </c>
      <c r="L5" s="7" t="n">
        <f si="2" t="shared"/>
        <v>172.98091042584437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70337.0</v>
      </c>
      <c r="E6" s="5" t="n">
        <v>70.0</v>
      </c>
      <c r="F6" s="6" t="n">
        <v>70267.0</v>
      </c>
      <c r="G6" s="5" t="n">
        <f si="1" t="shared"/>
        <v>120463.0</v>
      </c>
      <c r="H6" s="5" t="n">
        <v>89.0</v>
      </c>
      <c r="I6" s="6" t="n">
        <v>120374.0</v>
      </c>
      <c r="J6" s="7" t="n">
        <f si="2" t="shared"/>
        <v>-41.61111710649743</v>
      </c>
      <c r="K6" s="7" t="n">
        <f si="2" t="shared"/>
        <v>-21.34831460674157</v>
      </c>
      <c r="L6" s="7" t="n">
        <f si="2" t="shared"/>
        <v>-41.626098659178886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96313.0</v>
      </c>
      <c r="E7" s="5" t="n">
        <v>145.0</v>
      </c>
      <c r="F7" s="6" t="n">
        <v>96168.0</v>
      </c>
      <c r="G7" s="5" t="n">
        <f si="1" t="shared"/>
        <v>107710.0</v>
      </c>
      <c r="H7" s="5" t="n">
        <v>174.0</v>
      </c>
      <c r="I7" s="6" t="n">
        <v>107536.0</v>
      </c>
      <c r="J7" s="7" t="n">
        <f si="2" t="shared"/>
        <v>-10.581190233033144</v>
      </c>
      <c r="K7" s="7" t="n">
        <f si="2" t="shared"/>
        <v>-16.666666666666664</v>
      </c>
      <c r="L7" s="7" t="n">
        <f si="2" t="shared"/>
        <v>-10.571343550066958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3571.0</v>
      </c>
      <c r="E8" s="5" t="n">
        <v>2.0</v>
      </c>
      <c r="F8" s="6" t="n">
        <v>3569.0</v>
      </c>
      <c r="G8" s="5" t="n">
        <f si="1" t="shared"/>
        <v>4672.0</v>
      </c>
      <c r="H8" s="5" t="n">
        <v>3.0</v>
      </c>
      <c r="I8" s="6" t="n">
        <v>4669.0</v>
      </c>
      <c r="J8" s="7" t="n">
        <f si="2" t="shared"/>
        <v>-23.565924657534243</v>
      </c>
      <c r="K8" s="7" t="n">
        <f si="2" t="shared"/>
        <v>-33.333333333333336</v>
      </c>
      <c r="L8" s="7" t="n">
        <f si="2" t="shared"/>
        <v>-23.55964874705504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2438.0</v>
      </c>
      <c r="E9" s="5" t="n">
        <v>9.0</v>
      </c>
      <c r="F9" s="6" t="n">
        <v>2429.0</v>
      </c>
      <c r="G9" s="5" t="n">
        <f si="1" t="shared"/>
        <v>2241.0</v>
      </c>
      <c r="H9" s="5" t="n">
        <v>12.0</v>
      </c>
      <c r="I9" s="6" t="n">
        <v>2229.0</v>
      </c>
      <c r="J9" s="7" t="n">
        <f si="2" t="shared"/>
        <v>8.790718429272637</v>
      </c>
      <c r="K9" s="7" t="n">
        <f si="2" t="shared"/>
        <v>-25.0</v>
      </c>
      <c r="L9" s="7" t="n">
        <f si="2" t="shared"/>
        <v>8.97263346792283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27312.0</v>
      </c>
      <c r="E10" s="5" t="n">
        <v>76.0</v>
      </c>
      <c r="F10" s="6" t="n">
        <v>27236.0</v>
      </c>
      <c r="G10" s="5" t="n">
        <f si="1" t="shared"/>
        <v>41222.0</v>
      </c>
      <c r="H10" s="5" t="n">
        <v>72.0</v>
      </c>
      <c r="I10" s="6" t="n">
        <v>41150.0</v>
      </c>
      <c r="J10" s="7" t="n">
        <f si="2" t="shared"/>
        <v>-33.744117218960746</v>
      </c>
      <c r="K10" s="7" t="n">
        <f si="2" t="shared"/>
        <v>5.555555555555558</v>
      </c>
      <c r="L10" s="7" t="n">
        <f si="2" t="shared"/>
        <v>-33.81287970838396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21584.0</v>
      </c>
      <c r="E11" s="5" t="n">
        <v>16.0</v>
      </c>
      <c r="F11" s="6" t="n">
        <v>21568.0</v>
      </c>
      <c r="G11" s="5" t="n">
        <f si="1" t="shared"/>
        <v>26828.0</v>
      </c>
      <c r="H11" s="5" t="n">
        <v>21.0</v>
      </c>
      <c r="I11" s="6" t="n">
        <v>26807.0</v>
      </c>
      <c r="J11" s="7" t="n">
        <f si="2" t="shared"/>
        <v>-19.54674220963173</v>
      </c>
      <c r="K11" s="7" t="n">
        <f si="2" t="shared"/>
        <v>-23.809523809523814</v>
      </c>
      <c r="L11" s="7" t="n">
        <f si="2" t="shared"/>
        <v>-19.543402842541123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17400.0</v>
      </c>
      <c r="E12" s="5" t="n">
        <v>36.0</v>
      </c>
      <c r="F12" s="6" t="n">
        <v>17364.0</v>
      </c>
      <c r="G12" s="5" t="n">
        <f si="1" t="shared"/>
        <v>19572.0</v>
      </c>
      <c r="H12" s="5" t="n">
        <v>32.0</v>
      </c>
      <c r="I12" s="6" t="n">
        <v>19540.0</v>
      </c>
      <c r="J12" s="7" t="n">
        <f si="2" t="shared"/>
        <v>-11.097486204782347</v>
      </c>
      <c r="K12" s="7" t="n">
        <f si="2" t="shared"/>
        <v>12.5</v>
      </c>
      <c r="L12" s="7" t="n">
        <f si="2" t="shared"/>
        <v>-11.136131013306038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61602.0</v>
      </c>
      <c r="E13" s="5" t="n">
        <v>94.0</v>
      </c>
      <c r="F13" s="6" t="n">
        <v>61508.0</v>
      </c>
      <c r="G13" s="5" t="n">
        <f si="1" t="shared"/>
        <v>46839.0</v>
      </c>
      <c r="H13" s="5" t="n">
        <v>117.0</v>
      </c>
      <c r="I13" s="6" t="n">
        <v>46722.0</v>
      </c>
      <c r="J13" s="7" t="n">
        <f si="2" t="shared"/>
        <v>31.518606289630434</v>
      </c>
      <c r="K13" s="7" t="n">
        <f si="2" t="shared"/>
        <v>-19.658119658119656</v>
      </c>
      <c r="L13" s="7" t="n">
        <f si="2" t="shared"/>
        <v>31.64676169684517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26968.0</v>
      </c>
      <c r="E14" s="5" t="n">
        <v>11.0</v>
      </c>
      <c r="F14" s="6" t="n">
        <v>26957.0</v>
      </c>
      <c r="G14" s="5" t="n">
        <f si="1" t="shared"/>
        <v>32538.0</v>
      </c>
      <c r="H14" s="5" t="n">
        <v>32.0</v>
      </c>
      <c r="I14" s="6" t="n">
        <v>32506.0</v>
      </c>
      <c r="J14" s="7" t="n">
        <f si="2" t="shared"/>
        <v>-17.118446124531317</v>
      </c>
      <c r="K14" s="7" t="n">
        <f si="2" t="shared"/>
        <v>-65.625</v>
      </c>
      <c r="L14" s="7" t="n">
        <f si="2" t="shared"/>
        <v>-17.07069464098936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41169.0</v>
      </c>
      <c r="E15" s="5" t="n">
        <v>104.0</v>
      </c>
      <c r="F15" s="6" t="n">
        <v>41065.0</v>
      </c>
      <c r="G15" s="5" t="n">
        <f si="1" t="shared"/>
        <v>53784.0</v>
      </c>
      <c r="H15" s="5" t="n">
        <v>165.0</v>
      </c>
      <c r="I15" s="6" t="n">
        <v>53619.0</v>
      </c>
      <c r="J15" s="7" t="n">
        <f si="2" t="shared"/>
        <v>-23.454930834448906</v>
      </c>
      <c r="K15" s="7" t="n">
        <f si="2" t="shared"/>
        <v>-36.969696969696976</v>
      </c>
      <c r="L15" s="7" t="n">
        <f si="2" t="shared"/>
        <v>-23.41334228538391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2090.0</v>
      </c>
      <c r="E16" s="5" t="n">
        <f si="3" t="shared"/>
        <v>21.0</v>
      </c>
      <c r="F16" s="5" t="n">
        <f si="3" t="shared"/>
        <v>2069.0</v>
      </c>
      <c r="G16" s="5" t="n">
        <f si="3" t="shared"/>
        <v>2253.0</v>
      </c>
      <c r="H16" s="5" t="n">
        <f si="3" t="shared"/>
        <v>33.0</v>
      </c>
      <c r="I16" s="5" t="n">
        <f si="3" t="shared"/>
        <v>2220.0</v>
      </c>
      <c r="J16" s="7" t="n">
        <f si="2" t="shared"/>
        <v>-7.234798047048385</v>
      </c>
      <c r="K16" s="7" t="n">
        <f si="2" t="shared"/>
        <v>-36.36363636363637</v>
      </c>
      <c r="L16" s="7" t="n">
        <f si="2" t="shared"/>
        <v>-6.801801801801799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198125.0</v>
      </c>
      <c r="E17" s="5" t="n">
        <v>358.0</v>
      </c>
      <c r="F17" s="6" t="n">
        <v>197767.0</v>
      </c>
      <c r="G17" s="5" t="n">
        <f si="1" t="shared"/>
        <v>223036.0</v>
      </c>
      <c r="H17" s="5" t="n">
        <v>472.0</v>
      </c>
      <c r="I17" s="6" t="n">
        <v>222564.0</v>
      </c>
      <c r="J17" s="7" t="n">
        <f si="2" t="shared"/>
        <v>-11.169048942771575</v>
      </c>
      <c r="K17" s="7" t="n">
        <f si="2" t="shared"/>
        <v>-24.152542372881356</v>
      </c>
      <c r="L17" s="7" t="n">
        <f si="2" t="shared"/>
        <v>-11.141514350928272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2142.0</v>
      </c>
      <c r="E18" s="5" t="n">
        <f si="4" t="shared"/>
        <v>7.0</v>
      </c>
      <c r="F18" s="5" t="n">
        <f si="4" t="shared"/>
        <v>2135.0</v>
      </c>
      <c r="G18" s="5" t="n">
        <f si="4" t="shared"/>
        <v>9313.0</v>
      </c>
      <c r="H18" s="5" t="n">
        <f si="4" t="shared"/>
        <v>6.0</v>
      </c>
      <c r="I18" s="5" t="n">
        <f si="4" t="shared"/>
        <v>9307.0</v>
      </c>
      <c r="J18" s="7" t="n">
        <f si="2" t="shared"/>
        <v>-76.99989262321486</v>
      </c>
      <c r="K18" s="7" t="n">
        <f si="2" t="shared"/>
        <v>16.666666666666675</v>
      </c>
      <c r="L18" s="7" t="n">
        <f si="2" t="shared"/>
        <v>-77.06027721070163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521044.0</v>
      </c>
      <c r="E19" s="5" t="n">
        <v>137646.0</v>
      </c>
      <c r="F19" s="6" t="n">
        <v>383398.0</v>
      </c>
      <c r="G19" s="5" t="n">
        <f si="1" t="shared"/>
        <v>598694.0</v>
      </c>
      <c r="H19" s="5" t="n">
        <v>127903.0</v>
      </c>
      <c r="I19" s="6" t="n">
        <v>470791.0</v>
      </c>
      <c r="J19" s="7" t="n">
        <f si="2" t="shared"/>
        <v>-12.969897810901731</v>
      </c>
      <c r="K19" s="7" t="n">
        <f si="2" t="shared"/>
        <v>7.617491380186547</v>
      </c>
      <c r="L19" s="7" t="n">
        <f si="2" t="shared"/>
        <v>-18.563014161273262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9787.0</v>
      </c>
      <c r="E20" s="5" t="n">
        <v>24.0</v>
      </c>
      <c r="F20" s="6" t="n">
        <v>9763.0</v>
      </c>
      <c r="G20" s="5" t="n">
        <f si="1" t="shared"/>
        <v>10206.0</v>
      </c>
      <c r="H20" s="5" t="n">
        <v>43.0</v>
      </c>
      <c r="I20" s="6" t="n">
        <v>10163.0</v>
      </c>
      <c r="J20" s="7" t="n">
        <f si="2" t="shared"/>
        <v>-4.105428179502257</v>
      </c>
      <c r="K20" s="7" t="n">
        <f si="2" t="shared"/>
        <v>-44.18604651162791</v>
      </c>
      <c r="L20" s="7" t="n">
        <f si="2" t="shared"/>
        <v>-3.935845714847974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50923.0</v>
      </c>
      <c r="E21" s="5" t="n">
        <v>338.0</v>
      </c>
      <c r="F21" s="6" t="n">
        <v>50585.0</v>
      </c>
      <c r="G21" s="5" t="n">
        <f si="1" t="shared"/>
        <v>48997.0</v>
      </c>
      <c r="H21" s="5" t="n">
        <v>308.0</v>
      </c>
      <c r="I21" s="6" t="n">
        <v>48689.0</v>
      </c>
      <c r="J21" s="7" t="n">
        <f si="2" t="shared"/>
        <v>3.9308529093617928</v>
      </c>
      <c r="K21" s="7" t="n">
        <f si="2" t="shared"/>
        <v>9.740259740259738</v>
      </c>
      <c r="L21" s="7" t="n">
        <f si="2" t="shared"/>
        <v>3.8941033909096534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342.0</v>
      </c>
      <c r="E22" s="5" t="n">
        <v>7.0</v>
      </c>
      <c r="F22" s="6" t="n">
        <v>335.0</v>
      </c>
      <c r="G22" s="5" t="n">
        <f si="1" t="shared"/>
        <v>369.0</v>
      </c>
      <c r="H22" s="5" t="n">
        <v>1.0</v>
      </c>
      <c r="I22" s="6" t="n">
        <v>368.0</v>
      </c>
      <c r="J22" s="7" t="n">
        <f si="2" t="shared"/>
        <v>-7.317073170731703</v>
      </c>
      <c r="K22" s="7" t="n">
        <f si="2" t="shared"/>
        <v>600.0</v>
      </c>
      <c r="L22" s="7" t="n">
        <f si="2" t="shared"/>
        <v>-8.967391304347828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447.0</v>
      </c>
      <c r="E23" s="5" t="n">
        <v>9.0</v>
      </c>
      <c r="F23" s="6" t="n">
        <v>438.0</v>
      </c>
      <c r="G23" s="5" t="n">
        <f si="1" t="shared"/>
        <v>421.0</v>
      </c>
      <c r="H23" s="5" t="n">
        <v>8.0</v>
      </c>
      <c r="I23" s="6" t="n">
        <v>413.0</v>
      </c>
      <c r="J23" s="7" t="n">
        <f si="2" t="shared"/>
        <v>6.175771971496435</v>
      </c>
      <c r="K23" s="7" t="n">
        <f si="2" t="shared"/>
        <v>12.5</v>
      </c>
      <c r="L23" s="7" t="n">
        <f si="2" t="shared"/>
        <v>6.0532687651331685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119.0</v>
      </c>
      <c r="E24" s="5" t="n">
        <v>3.0</v>
      </c>
      <c r="F24" s="6" t="n">
        <v>116.0</v>
      </c>
      <c r="G24" s="5" t="n">
        <f si="1" t="shared"/>
        <v>129.0</v>
      </c>
      <c r="H24" s="5" t="n">
        <v>11.0</v>
      </c>
      <c r="I24" s="6" t="n">
        <v>118.0</v>
      </c>
      <c r="J24" s="7" t="n">
        <f si="2" t="shared"/>
        <v>-7.751937984496127</v>
      </c>
      <c r="K24" s="7" t="n">
        <f si="2" t="shared"/>
        <v>-72.72727272727273</v>
      </c>
      <c r="L24" s="7" t="n">
        <f si="2" t="shared"/>
        <v>-1.6949152542372836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1344.0</v>
      </c>
      <c r="E25" s="5" t="n">
        <f si="5" t="shared"/>
        <v>15.0</v>
      </c>
      <c r="F25" s="5" t="n">
        <f si="5" t="shared"/>
        <v>1329.0</v>
      </c>
      <c r="G25" s="5" t="n">
        <f si="5" t="shared"/>
        <v>1345.0</v>
      </c>
      <c r="H25" s="5" t="n">
        <f si="5" t="shared"/>
        <v>13.0</v>
      </c>
      <c r="I25" s="5" t="n">
        <f si="5" t="shared"/>
        <v>1332.0</v>
      </c>
      <c r="J25" s="7" t="n">
        <f si="2" t="shared"/>
        <v>-0.07434944237918462</v>
      </c>
      <c r="K25" s="7" t="n">
        <f si="2" t="shared"/>
        <v>15.384615384615374</v>
      </c>
      <c r="L25" s="7" t="n">
        <f si="2" t="shared"/>
        <v>-0.22522522522522292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62962.0</v>
      </c>
      <c r="E26" s="5" t="n">
        <v>396.0</v>
      </c>
      <c r="F26" s="6" t="n">
        <v>62566.0</v>
      </c>
      <c r="G26" s="5" t="n">
        <f si="1" t="shared"/>
        <v>61467.0</v>
      </c>
      <c r="H26" s="5" t="n">
        <v>384.0</v>
      </c>
      <c r="I26" s="6" t="n">
        <v>61083.0</v>
      </c>
      <c r="J26" s="7" t="n">
        <f si="2" t="shared"/>
        <v>2.4321993915434215</v>
      </c>
      <c r="K26" s="7" t="n">
        <f si="2" t="shared"/>
        <v>3.125</v>
      </c>
      <c r="L26" s="7" t="n">
        <f si="2" t="shared"/>
        <v>2.4278440810045376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709.0</v>
      </c>
      <c r="E27" s="5" t="n">
        <v>2.0</v>
      </c>
      <c r="F27" s="6" t="n">
        <v>707.0</v>
      </c>
      <c r="G27" s="5" t="n">
        <f si="1" t="shared"/>
        <v>720.0</v>
      </c>
      <c r="H27" s="5" t="n">
        <v>6.0</v>
      </c>
      <c r="I27" s="6" t="n">
        <v>714.0</v>
      </c>
      <c r="J27" s="7" t="n">
        <f si="2" t="shared"/>
        <v>-1.5277777777777724</v>
      </c>
      <c r="K27" s="7" t="n">
        <f si="2" t="shared"/>
        <v>-66.66666666666667</v>
      </c>
      <c r="L27" s="7" t="n">
        <f si="2" t="shared"/>
        <v>-0.9803921568627416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4878.0</v>
      </c>
      <c r="E28" s="5" t="n">
        <v>13.0</v>
      </c>
      <c r="F28" s="6" t="n">
        <v>4865.0</v>
      </c>
      <c r="G28" s="5" t="n">
        <f si="1" t="shared"/>
        <v>4242.0</v>
      </c>
      <c r="H28" s="5" t="n">
        <v>4.0</v>
      </c>
      <c r="I28" s="6" t="n">
        <v>4238.0</v>
      </c>
      <c r="J28" s="7" t="n">
        <f si="2" t="shared"/>
        <v>14.992927864215</v>
      </c>
      <c r="K28" s="7" t="n">
        <f si="2" t="shared"/>
        <v>225.0</v>
      </c>
      <c r="L28" s="7" t="n">
        <f si="2" t="shared"/>
        <v>14.794714487966033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5588.0</v>
      </c>
      <c r="E29" s="5" t="n">
        <v>14.0</v>
      </c>
      <c r="F29" s="6" t="n">
        <v>5574.0</v>
      </c>
      <c r="G29" s="5" t="n">
        <f si="1" t="shared"/>
        <v>5102.0</v>
      </c>
      <c r="H29" s="5" t="n">
        <v>10.0</v>
      </c>
      <c r="I29" s="6" t="n">
        <v>5092.0</v>
      </c>
      <c r="J29" s="7" t="n">
        <f si="2" t="shared"/>
        <v>9.525676205409649</v>
      </c>
      <c r="K29" s="7" t="n">
        <f si="2" t="shared"/>
        <v>39.99999999999999</v>
      </c>
      <c r="L29" s="7" t="n">
        <f si="2" t="shared"/>
        <v>9.465828750981942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1507.0</v>
      </c>
      <c r="E30" s="5" t="n">
        <v>2.0</v>
      </c>
      <c r="F30" s="6" t="n">
        <v>1505.0</v>
      </c>
      <c r="G30" s="5" t="n">
        <f si="1" t="shared"/>
        <v>1195.0</v>
      </c>
      <c r="H30" s="5" t="n">
        <v>2.0</v>
      </c>
      <c r="I30" s="6" t="n">
        <v>1193.0</v>
      </c>
      <c r="J30" s="7" t="n">
        <f si="2" t="shared"/>
        <v>26.108786610878653</v>
      </c>
      <c r="K30" s="7" t="n">
        <f si="2" t="shared"/>
        <v>0.0</v>
      </c>
      <c r="L30" s="7" t="n">
        <f si="2" t="shared"/>
        <v>26.15255658005029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1980.0</v>
      </c>
      <c r="E31" s="5" t="n">
        <v>1.0</v>
      </c>
      <c r="F31" s="6" t="n">
        <v>1979.0</v>
      </c>
      <c r="G31" s="5" t="n">
        <f si="1" t="shared"/>
        <v>2026.0</v>
      </c>
      <c r="H31" s="5" t="n">
        <v>2.0</v>
      </c>
      <c r="I31" s="6" t="n">
        <v>2024.0</v>
      </c>
      <c r="J31" s="7" t="n">
        <f si="2" t="shared"/>
        <v>-2.2704837117472843</v>
      </c>
      <c r="K31" s="7" t="n">
        <f si="2" t="shared"/>
        <v>-50.0</v>
      </c>
      <c r="L31" s="7" t="n">
        <f si="2" t="shared"/>
        <v>-2.2233201581027706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1384.0</v>
      </c>
      <c r="E32" s="5" t="n">
        <v>3.0</v>
      </c>
      <c r="F32" s="6" t="n">
        <v>1381.0</v>
      </c>
      <c r="G32" s="5" t="n">
        <f si="1" t="shared"/>
        <v>981.0</v>
      </c>
      <c r="H32" s="5" t="n">
        <v>2.0</v>
      </c>
      <c r="I32" s="6" t="n">
        <v>979.0</v>
      </c>
      <c r="J32" s="7" t="n">
        <f si="2" t="shared"/>
        <v>41.08053007135577</v>
      </c>
      <c r="K32" s="7" t="n">
        <f si="2" t="shared"/>
        <v>50.0</v>
      </c>
      <c r="L32" s="7" t="n">
        <f si="2" t="shared"/>
        <v>41.06230847803882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1169.0</v>
      </c>
      <c r="E33" s="5" t="n">
        <v>3.0</v>
      </c>
      <c r="F33" s="6" t="n">
        <v>1166.0</v>
      </c>
      <c r="G33" s="5" t="n">
        <f si="1" t="shared"/>
        <v>1062.0</v>
      </c>
      <c r="H33" s="5" t="n">
        <v>2.0</v>
      </c>
      <c r="I33" s="6" t="n">
        <v>1060.0</v>
      </c>
      <c r="J33" s="7" t="n">
        <f si="2" t="shared"/>
        <v>10.075329566854997</v>
      </c>
      <c r="K33" s="7" t="n">
        <f si="2" t="shared"/>
        <v>50.0</v>
      </c>
      <c r="L33" s="7" t="n">
        <f si="2" t="shared"/>
        <v>10.000000000000009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6069.0</v>
      </c>
      <c r="E34" s="5" t="n">
        <v>12.0</v>
      </c>
      <c r="F34" s="6" t="n">
        <v>6057.0</v>
      </c>
      <c r="G34" s="5" t="n">
        <f si="1" t="shared"/>
        <v>6501.0</v>
      </c>
      <c r="H34" s="5" t="n">
        <v>27.0</v>
      </c>
      <c r="I34" s="6" t="n">
        <v>6474.0</v>
      </c>
      <c r="J34" s="7" t="n">
        <f si="2" t="shared"/>
        <v>-6.645131518227965</v>
      </c>
      <c r="K34" s="7" t="n">
        <f si="2" t="shared"/>
        <v>-55.55555555555556</v>
      </c>
      <c r="L34" s="7" t="n">
        <f si="2" t="shared"/>
        <v>-6.4411492122335545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930.0</v>
      </c>
      <c r="E35" s="5" t="n">
        <v>0.0</v>
      </c>
      <c r="F35" s="6" t="n">
        <v>930.0</v>
      </c>
      <c r="G35" s="5" t="n">
        <f si="1" t="shared"/>
        <v>740.0</v>
      </c>
      <c r="H35" s="5" t="n">
        <v>2.0</v>
      </c>
      <c r="I35" s="6" t="n">
        <v>738.0</v>
      </c>
      <c r="J35" s="7" t="n">
        <f si="2" t="shared"/>
        <v>25.67567567567568</v>
      </c>
      <c r="K35" s="7" t="n">
        <f si="2" t="shared"/>
        <v>-100.0</v>
      </c>
      <c r="L35" s="7" t="n">
        <f si="2" t="shared"/>
        <v>26.016260162601633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136.0</v>
      </c>
      <c r="E36" s="5" t="n">
        <v>0.0</v>
      </c>
      <c r="F36" s="6" t="n">
        <v>136.0</v>
      </c>
      <c r="G36" s="5" t="n">
        <f si="1" t="shared"/>
        <v>128.0</v>
      </c>
      <c r="H36" s="5" t="n">
        <v>0.0</v>
      </c>
      <c r="I36" s="6" t="n">
        <v>128.0</v>
      </c>
      <c r="J36" s="7" t="n">
        <f si="2" t="shared"/>
        <v>6.25</v>
      </c>
      <c r="K36" s="7" t="str">
        <f si="2" t="shared"/>
        <v>-</v>
      </c>
      <c r="L36" s="7" t="n">
        <f si="2" t="shared"/>
        <v>6.25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626.0</v>
      </c>
      <c r="E37" s="5" t="n">
        <v>0.0</v>
      </c>
      <c r="F37" s="6" t="n">
        <v>626.0</v>
      </c>
      <c r="G37" s="5" t="n">
        <f si="1" t="shared"/>
        <v>528.0</v>
      </c>
      <c r="H37" s="5" t="n">
        <v>2.0</v>
      </c>
      <c r="I37" s="6" t="n">
        <v>526.0</v>
      </c>
      <c r="J37" s="7" t="n">
        <f si="2" t="shared"/>
        <v>18.560606060606055</v>
      </c>
      <c r="K37" s="7" t="n">
        <f si="2" t="shared"/>
        <v>-100.0</v>
      </c>
      <c r="L37" s="7" t="n">
        <f si="2" t="shared"/>
        <v>19.01140684410647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613.0</v>
      </c>
      <c r="E38" s="5" t="n">
        <v>2.0</v>
      </c>
      <c r="F38" s="6" t="n">
        <v>611.0</v>
      </c>
      <c r="G38" s="5" t="n">
        <f si="1" t="shared"/>
        <v>654.0</v>
      </c>
      <c r="H38" s="5" t="n">
        <v>1.0</v>
      </c>
      <c r="I38" s="6" t="n">
        <v>653.0</v>
      </c>
      <c r="J38" s="7" t="n">
        <f si="2" t="shared"/>
        <v>-6.269113149847094</v>
      </c>
      <c r="K38" s="7" t="n">
        <f si="2" t="shared"/>
        <v>100.0</v>
      </c>
      <c r="L38" s="7" t="n">
        <f si="2" t="shared"/>
        <v>-6.431852986217457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4900.0</v>
      </c>
      <c r="E39" s="5" t="n">
        <f si="6" t="shared"/>
        <v>4.0</v>
      </c>
      <c r="F39" s="5" t="n">
        <f si="6" t="shared"/>
        <v>4896.0</v>
      </c>
      <c r="G39" s="5" t="n">
        <f si="6" t="shared"/>
        <v>5066.0</v>
      </c>
      <c r="H39" s="5" t="n">
        <f si="6" t="shared"/>
        <v>2.0</v>
      </c>
      <c r="I39" s="5" t="n">
        <f si="6" t="shared"/>
        <v>5064.0</v>
      </c>
      <c r="J39" s="7" t="n">
        <f si="2" t="shared"/>
        <v>-3.2767469403868876</v>
      </c>
      <c r="K39" s="7" t="n">
        <f si="2" t="shared"/>
        <v>100.0</v>
      </c>
      <c r="L39" s="7" t="n">
        <f si="2" t="shared"/>
        <v>-3.3175355450236976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30489.0</v>
      </c>
      <c r="E40" s="5" t="n">
        <v>56.0</v>
      </c>
      <c r="F40" s="6" t="n">
        <v>30433.0</v>
      </c>
      <c r="G40" s="5" t="n">
        <f si="1" t="shared"/>
        <v>28945.0</v>
      </c>
      <c r="H40" s="5" t="n">
        <v>62.0</v>
      </c>
      <c r="I40" s="6" t="n">
        <v>28883.0</v>
      </c>
      <c r="J40" s="7" t="n">
        <f si="2" t="shared"/>
        <v>5.3342546208326125</v>
      </c>
      <c r="K40" s="7" t="n">
        <f si="2" t="shared"/>
        <v>-9.677419354838712</v>
      </c>
      <c r="L40" s="7" t="n">
        <f si="2" t="shared"/>
        <v>5.366478551397025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8013.0</v>
      </c>
      <c r="E41" s="5" t="n">
        <v>9.0</v>
      </c>
      <c r="F41" s="6" t="n">
        <v>8004.0</v>
      </c>
      <c r="G41" s="5" t="n">
        <f si="1" t="shared"/>
        <v>7306.0</v>
      </c>
      <c r="H41" s="5" t="n">
        <v>22.0</v>
      </c>
      <c r="I41" s="6" t="n">
        <v>7284.0</v>
      </c>
      <c r="J41" s="7" t="n">
        <f si="2" t="shared"/>
        <v>9.676977826444011</v>
      </c>
      <c r="K41" s="7" t="n">
        <f si="2" t="shared"/>
        <v>-59.09090909090908</v>
      </c>
      <c r="L41" s="7" t="n">
        <f si="2" t="shared"/>
        <v>9.8846787479407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937.0</v>
      </c>
      <c r="E42" s="5" t="n">
        <v>2.0</v>
      </c>
      <c r="F42" s="6" t="n">
        <v>935.0</v>
      </c>
      <c r="G42" s="5" t="n">
        <f si="1" t="shared"/>
        <v>1039.0</v>
      </c>
      <c r="H42" s="5" t="n">
        <v>9.0</v>
      </c>
      <c r="I42" s="6" t="n">
        <v>1030.0</v>
      </c>
      <c r="J42" s="7" t="n">
        <f si="2" t="shared"/>
        <v>-9.817131857555339</v>
      </c>
      <c r="K42" s="7" t="n">
        <f si="2" t="shared"/>
        <v>-77.77777777777779</v>
      </c>
      <c r="L42" s="7" t="n">
        <f si="2" t="shared"/>
        <v>-9.223300970873783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171.0</v>
      </c>
      <c r="E43" s="5" t="n">
        <f si="7" t="shared"/>
        <v>0.0</v>
      </c>
      <c r="F43" s="5" t="n">
        <f si="7" t="shared"/>
        <v>171.0</v>
      </c>
      <c r="G43" s="5" t="n">
        <f si="7" t="shared"/>
        <v>189.0</v>
      </c>
      <c r="H43" s="5" t="n">
        <f si="7" t="shared"/>
        <v>1.0</v>
      </c>
      <c r="I43" s="5" t="n">
        <f si="7" t="shared"/>
        <v>188.0</v>
      </c>
      <c r="J43" s="7" t="n">
        <f si="2" t="shared"/>
        <v>-9.523809523809524</v>
      </c>
      <c r="K43" s="7" t="n">
        <f si="2" t="shared"/>
        <v>-100.0</v>
      </c>
      <c r="L43" s="7" t="n">
        <f si="2" t="shared"/>
        <v>-9.042553191489366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9121.0</v>
      </c>
      <c r="E44" s="5" t="n">
        <v>11.0</v>
      </c>
      <c r="F44" s="6" t="n">
        <v>9110.0</v>
      </c>
      <c r="G44" s="5" t="n">
        <f si="1" t="shared"/>
        <v>8534.0</v>
      </c>
      <c r="H44" s="5" t="n">
        <v>32.0</v>
      </c>
      <c r="I44" s="6" t="n">
        <v>8502.0</v>
      </c>
      <c r="J44" s="7" t="n">
        <f si="2" t="shared"/>
        <v>6.878368877431451</v>
      </c>
      <c r="K44" s="7" t="n">
        <f si="2" t="shared"/>
        <v>-65.625</v>
      </c>
      <c r="L44" s="7" t="n">
        <f si="2" t="shared"/>
        <v>7.151258527405324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607.0</v>
      </c>
      <c r="E45" s="5" t="n">
        <v>2.0</v>
      </c>
      <c r="F45" s="6" t="n">
        <v>605.0</v>
      </c>
      <c r="G45" s="5" t="n">
        <f si="1" t="shared"/>
        <v>595.0</v>
      </c>
      <c r="H45" s="5" t="n">
        <v>5.0</v>
      </c>
      <c r="I45" s="6" t="n">
        <v>590.0</v>
      </c>
      <c r="J45" s="7" t="n">
        <f si="2" t="shared"/>
        <v>2.0168067226890685</v>
      </c>
      <c r="K45" s="7" t="n">
        <f si="2" t="shared"/>
        <v>-60.0</v>
      </c>
      <c r="L45" s="7" t="n">
        <f si="2" t="shared"/>
        <v>2.5423728813559254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634.0</v>
      </c>
      <c r="E46" s="5" t="n">
        <f si="8" t="shared"/>
        <v>5.0</v>
      </c>
      <c r="F46" s="5" t="n">
        <f si="8" t="shared"/>
        <v>629.0</v>
      </c>
      <c r="G46" s="5" t="n">
        <f si="8" t="shared"/>
        <v>817.0</v>
      </c>
      <c r="H46" s="5" t="n">
        <f si="8" t="shared"/>
        <v>5.0</v>
      </c>
      <c r="I46" s="5" t="n">
        <f si="8" t="shared"/>
        <v>812.0</v>
      </c>
      <c r="J46" s="7" t="n">
        <f si="2" t="shared"/>
        <v>-22.399020807833537</v>
      </c>
      <c r="K46" s="7" t="n">
        <f si="2" t="shared"/>
        <v>0.0</v>
      </c>
      <c r="L46" s="7" t="n">
        <f si="2" t="shared"/>
        <v>-22.536945812807886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1241.0</v>
      </c>
      <c r="E47" s="5" t="n">
        <v>7.0</v>
      </c>
      <c r="F47" s="6" t="n">
        <v>1234.0</v>
      </c>
      <c r="G47" s="5" t="n">
        <f si="1" t="shared"/>
        <v>1412.0</v>
      </c>
      <c r="H47" s="5" t="n">
        <v>10.0</v>
      </c>
      <c r="I47" s="6" t="n">
        <v>1402.0</v>
      </c>
      <c r="J47" s="7" t="n">
        <f si="2" t="shared"/>
        <v>-12.110481586402265</v>
      </c>
      <c r="K47" s="7" t="n">
        <f si="2" t="shared"/>
        <v>-30.000000000000004</v>
      </c>
      <c r="L47" s="7" t="n">
        <f si="2" t="shared"/>
        <v>-11.982881597717544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751.0</v>
      </c>
      <c r="E48" s="5" t="n">
        <v>597.0</v>
      </c>
      <c r="F48" s="12" t="n">
        <v>154.0</v>
      </c>
      <c r="G48" s="5" t="n">
        <f si="1" t="shared"/>
        <v>106.0</v>
      </c>
      <c r="H48" s="13" t="n">
        <v>82.0</v>
      </c>
      <c r="I48" s="12" t="n">
        <v>24.0</v>
      </c>
      <c r="J48" s="14" t="n">
        <f si="2" t="shared"/>
        <v>608.4905660377358</v>
      </c>
      <c r="K48" s="14" t="n">
        <f si="2" t="shared"/>
        <v>628.0487804878048</v>
      </c>
      <c r="L48" s="14" t="n">
        <f si="2" t="shared"/>
        <v>541.6666666666667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625608.0</v>
      </c>
      <c r="E49" s="5" t="n">
        <f ref="E49:I49" si="9" t="shared">E19+E26+E40+E44+E47+E48</f>
        <v>138713.0</v>
      </c>
      <c r="F49" s="5" t="n">
        <f si="9" t="shared"/>
        <v>486895.0</v>
      </c>
      <c r="G49" s="5" t="n">
        <f si="9" t="shared"/>
        <v>699158.0</v>
      </c>
      <c r="H49" s="5" t="n">
        <f si="9" t="shared"/>
        <v>128473.0</v>
      </c>
      <c r="I49" s="5" t="n">
        <f si="9" t="shared"/>
        <v>570685.0</v>
      </c>
      <c r="J49" s="7" t="n">
        <f si="2" t="shared"/>
        <v>-10.519796669708425</v>
      </c>
      <c r="K49" s="7" t="n">
        <f si="2" t="shared"/>
        <v>7.970546340476203</v>
      </c>
      <c r="L49" s="7" t="n">
        <f si="2" t="shared"/>
        <v>-14.68235541498375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