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Users\dennistien\Desktop\◆公務統計相關\10日(次次月)(展延)前入出境統計上傳\15日公告 及 25日上傳行政資訊網 入出境\25日上傳觀光市場分析概況摘要(中英文月報)-附加檔案\11412\英文\"/>
    </mc:Choice>
  </mc:AlternateContent>
  <xr:revisionPtr revIDLastSave="0" documentId="13_ncr:1_{03DE5D00-DD1A-4CA6-B2DA-18E092334979}" xr6:coauthVersionLast="47" xr6:coauthVersionMax="47" xr10:uidLastSave="{00000000-0000-0000-0000-000000000000}"/>
  <bookViews>
    <workbookView xWindow="780" yWindow="780" windowWidth="18750" windowHeight="14805"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D37" i="3"/>
  <c r="D40" i="3"/>
  <c r="D43" i="3"/>
  <c r="E43" i="3"/>
  <c r="G43" i="3"/>
  <c r="E40" i="3"/>
  <c r="G40" i="3"/>
  <c r="E37" i="3"/>
  <c r="G37" i="3"/>
  <c r="E32" i="3"/>
  <c r="G32" i="3"/>
  <c r="E23" i="3"/>
  <c r="G23" i="3"/>
  <c r="E19" i="3"/>
  <c r="G19" i="3"/>
  <c r="C43" i="3"/>
  <c r="F43" i="3" s="1"/>
  <c r="C40" i="3"/>
  <c r="F40" i="3" s="1"/>
  <c r="C37" i="3"/>
  <c r="F37" i="3" s="1"/>
  <c r="C32" i="3"/>
  <c r="F32" i="3" s="1"/>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<sst xmlns="http://schemas.openxmlformats.org/spreadsheetml/2006/main" count="101" uniqueCount="61">
  <si>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</si>
  <si>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</si>
  <si>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</si>
  <si>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</si>
  <si>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</si>
  <si>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</si>
  <si>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</si>
  <si>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</si>
  <si>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</si>
  <si>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</si>
  <si>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</si>
  <si>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</si>
  <si>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</si>
  <si>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</si>
  <si>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</si>
  <si>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</si>
  <si>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</si>
  <si>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</si>
  <si>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</si>
  <si>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</si>
  <si>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</si>
  <si>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</si>
  <si>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</si>
  <si>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</si>
  <si>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</si>
  <si>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</si>
  <si>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</si>
  <si>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</si>
  <si>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</si>
  <si>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</si>
  <si>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</si>
  <si>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</si>
  <si>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</si>
  <si>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</si>
  <si>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</si>
  <si>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</si>
  <si>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</si>
  <si>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</si>
  <si>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</si>
  <si>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</si>
  <si>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</si>
  <si>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</si>
  <si>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</si>
  <si>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</si>
  <si>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</si>
  <si>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</si>
  <si>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</si>
  <si>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</si>
  <si>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</si>
  <si>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</si>
  <si>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</si>
  <si>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</si>
  <si>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</si>
  <si>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</si>
  <si>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</si>
  <si>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</si>
  <si>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</si>
  <si>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</si>
  <si>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</si>
  <si>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</si>
  <si>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114年1至12月中華民國國民出國人次－按性別及年齡分
Table 2-3 Outbound Departures of Nationals of the
Republic of China by Gender and by Age, January-December,2025</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</si>
</sst>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I4" sqref="I4"/>
    </sheetView>
  </sheetViews>
  <sheetFormatPr defaultRowHeight="16.5" x14ac:dyDescent="0.25"/>
  <cols>
    <col min="1" max="1" width="4" style="2" customWidth="1"/>
    <col min="2" max="2" width="26.875" style="1" customWidth="1"/>
    <col min="3" max="3" width="7.875" style="1" bestFit="1" customWidth="1"/>
    <col min="4" max="4" width="8.625" style="1" bestFit="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766074</v>
      </c>
      <c r="D3" s="7">
        <v>860102</v>
      </c>
      <c r="E3" s="7">
        <v>0</v>
      </c>
      <c r="F3" s="7">
        <f>C3+D3</f>
        <v>1626176</v>
      </c>
      <c r="G3" s="7">
        <v>104992</v>
      </c>
      <c r="H3" s="7">
        <v>57676</v>
      </c>
      <c r="I3" s="7">
        <v>270850</v>
      </c>
      <c r="J3" s="7">
        <v>332812</v>
      </c>
      <c r="K3" s="7">
        <v>313852</v>
      </c>
      <c r="L3" s="7">
        <v>269553</v>
      </c>
      <c r="M3" s="7">
        <v>276441</v>
      </c>
      <c r="N3" t="s">
        <v>58</v>
      </c>
    </row>
    <row r="4" spans="1:14" x14ac:dyDescent="0.25">
      <c r="A4" s="12"/>
      <c r="B4" s="6" t="s">
        <v>2</v>
      </c>
      <c r="C4" s="7">
        <v>286647</v>
      </c>
      <c r="D4" s="7">
        <v>280882</v>
      </c>
      <c r="E4" s="7">
        <v>0</v>
      </c>
      <c r="F4" s="7">
        <f t="shared" ref="F4:F43" si="0">C4+D4</f>
        <v>567529</v>
      </c>
      <c r="G4" s="7">
        <v>39192</v>
      </c>
      <c r="H4" s="7">
        <v>17644</v>
      </c>
      <c r="I4" s="7">
        <v>53541</v>
      </c>
      <c r="J4" s="7">
        <v>90970</v>
      </c>
      <c r="K4" s="7">
        <v>112928</v>
      </c>
      <c r="L4" s="7">
        <v>114709</v>
      </c>
      <c r="M4" s="7">
        <v>138545</v>
      </c>
      <c r="N4" t="s">
        <v>58</v>
      </c>
    </row>
    <row r="5" spans="1:14" x14ac:dyDescent="0.25">
      <c r="A5" s="12"/>
      <c r="B5" s="6" t="s">
        <v>3</v>
      </c>
      <c r="C5" s="7">
        <v>1718336</v>
      </c>
      <c r="D5" s="7">
        <v>1519175</v>
      </c>
      <c r="E5" s="7">
        <v>0</v>
      </c>
      <c r="F5" s="7">
        <f t="shared" si="0"/>
        <v>3237511</v>
      </c>
      <c r="G5" s="7">
        <v>132555</v>
      </c>
      <c r="H5" s="7">
        <v>97122</v>
      </c>
      <c r="I5" s="7">
        <v>270239</v>
      </c>
      <c r="J5" s="7">
        <v>392906</v>
      </c>
      <c r="K5" s="7">
        <v>590425</v>
      </c>
      <c r="L5" s="7">
        <v>730694</v>
      </c>
      <c r="M5" s="7">
        <v>1023570</v>
      </c>
      <c r="N5" t="s">
        <v>58</v>
      </c>
    </row>
    <row r="6" spans="1:14" x14ac:dyDescent="0.25">
      <c r="A6" s="12"/>
      <c r="B6" s="6" t="s">
        <v>4</v>
      </c>
      <c r="C6" s="7">
        <v>3007069</v>
      </c>
      <c r="D6" s="7">
        <v>3723748</v>
      </c>
      <c r="E6" s="7">
        <v>0</v>
      </c>
      <c r="F6" s="7">
        <f t="shared" si="0"/>
        <v>6730817</v>
      </c>
      <c r="G6" s="7">
        <v>635251</v>
      </c>
      <c r="H6" s="7">
        <v>313919</v>
      </c>
      <c r="I6" s="7">
        <v>1032119</v>
      </c>
      <c r="J6" s="7">
        <v>1474045</v>
      </c>
      <c r="K6" s="7">
        <v>1337818</v>
      </c>
      <c r="L6" s="7">
        <v>957663</v>
      </c>
      <c r="M6" s="7">
        <v>980002</v>
      </c>
      <c r="N6" t="s">
        <v>58</v>
      </c>
    </row>
    <row r="7" spans="1:14" x14ac:dyDescent="0.25">
      <c r="A7" s="12"/>
      <c r="B7" s="6" t="s">
        <v>5</v>
      </c>
      <c r="C7" s="7">
        <v>611410</v>
      </c>
      <c r="D7" s="7">
        <v>1223651</v>
      </c>
      <c r="E7" s="7">
        <v>0</v>
      </c>
      <c r="F7" s="7">
        <f t="shared" si="0"/>
        <v>1835061</v>
      </c>
      <c r="G7" s="7">
        <v>133921</v>
      </c>
      <c r="H7" s="7">
        <v>102767</v>
      </c>
      <c r="I7" s="7">
        <v>390880</v>
      </c>
      <c r="J7" s="7">
        <v>434832</v>
      </c>
      <c r="K7" s="7">
        <v>369221</v>
      </c>
      <c r="L7" s="7">
        <v>226614</v>
      </c>
      <c r="M7" s="7">
        <v>176826</v>
      </c>
      <c r="N7" t="s">
        <v>58</v>
      </c>
    </row>
    <row r="8" spans="1:14" x14ac:dyDescent="0.25">
      <c r="A8" s="12"/>
      <c r="B8" s="6" t="s">
        <v>6</v>
      </c>
      <c r="C8" s="7">
        <v>178267</v>
      </c>
      <c r="D8" s="7">
        <v>217391</v>
      </c>
      <c r="E8" s="7">
        <v>0</v>
      </c>
      <c r="F8" s="7">
        <f t="shared" si="0"/>
        <v>395658</v>
      </c>
      <c r="G8" s="7">
        <v>32155</v>
      </c>
      <c r="H8" s="7">
        <v>18648</v>
      </c>
      <c r="I8" s="7">
        <v>57606</v>
      </c>
      <c r="J8" s="7">
        <v>88589</v>
      </c>
      <c r="K8" s="7">
        <v>80924</v>
      </c>
      <c r="L8" s="7">
        <v>58721</v>
      </c>
      <c r="M8" s="7">
        <v>59015</v>
      </c>
      <c r="N8" t="s">
        <v>58</v>
      </c>
    </row>
    <row r="9" spans="1:14" x14ac:dyDescent="0.25">
      <c r="A9" s="12"/>
      <c r="B9" s="6" t="s">
        <v>7</v>
      </c>
      <c r="C9" s="7">
        <v>148301</v>
      </c>
      <c r="D9" s="7">
        <v>167154</v>
      </c>
      <c r="E9" s="7">
        <v>0</v>
      </c>
      <c r="F9" s="7">
        <f t="shared" si="0"/>
        <v>315455</v>
      </c>
      <c r="G9" s="7">
        <v>20108</v>
      </c>
      <c r="H9" s="7">
        <v>12629</v>
      </c>
      <c r="I9" s="7">
        <v>37851</v>
      </c>
      <c r="J9" s="7">
        <v>59446</v>
      </c>
      <c r="K9" s="7">
        <v>63030</v>
      </c>
      <c r="L9" s="7">
        <v>56675</v>
      </c>
      <c r="M9" s="7">
        <v>65716</v>
      </c>
      <c r="N9" t="s">
        <v>58</v>
      </c>
    </row>
    <row r="10" spans="1:14" x14ac:dyDescent="0.25">
      <c r="A10" s="12"/>
      <c r="B10" s="6" t="s">
        <v>8</v>
      </c>
      <c r="C10" s="7">
        <v>500886</v>
      </c>
      <c r="D10" s="7">
        <v>526090</v>
      </c>
      <c r="E10" s="7">
        <v>0</v>
      </c>
      <c r="F10" s="7">
        <f t="shared" si="0"/>
        <v>1026976</v>
      </c>
      <c r="G10" s="7">
        <v>64127</v>
      </c>
      <c r="H10" s="7">
        <v>36726</v>
      </c>
      <c r="I10" s="7">
        <v>157558</v>
      </c>
      <c r="J10" s="7">
        <v>242405</v>
      </c>
      <c r="K10" s="7">
        <v>220728</v>
      </c>
      <c r="L10" s="7">
        <v>158259</v>
      </c>
      <c r="M10" s="7">
        <v>147173</v>
      </c>
      <c r="N10" t="s">
        <v>58</v>
      </c>
    </row>
    <row r="11" spans="1:14" x14ac:dyDescent="0.25">
      <c r="A11" s="12"/>
      <c r="B11" s="6" t="s">
        <v>9</v>
      </c>
      <c r="C11" s="7">
        <v>123399</v>
      </c>
      <c r="D11" s="7">
        <v>110644</v>
      </c>
      <c r="E11" s="7">
        <v>0</v>
      </c>
      <c r="F11" s="7">
        <f t="shared" si="0"/>
        <v>234043</v>
      </c>
      <c r="G11" s="7">
        <v>17353</v>
      </c>
      <c r="H11" s="7">
        <v>12349</v>
      </c>
      <c r="I11" s="7">
        <v>35500</v>
      </c>
      <c r="J11" s="7">
        <v>53734</v>
      </c>
      <c r="K11" s="7">
        <v>48804</v>
      </c>
      <c r="L11" s="7">
        <v>35255</v>
      </c>
      <c r="M11" s="7">
        <v>31048</v>
      </c>
      <c r="N11" t="s">
        <v>58</v>
      </c>
    </row>
    <row r="12" spans="1:14" x14ac:dyDescent="0.25">
      <c r="A12" s="12"/>
      <c r="B12" s="6" t="s">
        <v>10</v>
      </c>
      <c r="C12" s="7">
        <v>79229</v>
      </c>
      <c r="D12" s="7">
        <v>82940</v>
      </c>
      <c r="E12" s="7">
        <v>0</v>
      </c>
      <c r="F12" s="7">
        <f t="shared" si="0"/>
        <v>162169</v>
      </c>
      <c r="G12" s="7">
        <v>11261</v>
      </c>
      <c r="H12" s="7">
        <v>5235</v>
      </c>
      <c r="I12" s="7">
        <v>22198</v>
      </c>
      <c r="J12" s="7">
        <v>38807</v>
      </c>
      <c r="K12" s="7">
        <v>34756</v>
      </c>
      <c r="L12" s="7">
        <v>25795</v>
      </c>
      <c r="M12" s="7">
        <v>24117</v>
      </c>
      <c r="N12" t="s">
        <v>58</v>
      </c>
    </row>
    <row r="13" spans="1:14" x14ac:dyDescent="0.25">
      <c r="A13" s="12"/>
      <c r="B13" s="6" t="s">
        <v>11</v>
      </c>
      <c r="C13" s="7">
        <v>4512</v>
      </c>
      <c r="D13" s="7">
        <v>6472</v>
      </c>
      <c r="E13" s="7">
        <v>0</v>
      </c>
      <c r="F13" s="7">
        <f t="shared" si="0"/>
        <v>10984</v>
      </c>
      <c r="G13" s="7">
        <v>388</v>
      </c>
      <c r="H13" s="7">
        <v>209</v>
      </c>
      <c r="I13" s="7">
        <v>664</v>
      </c>
      <c r="J13" s="7">
        <v>1028</v>
      </c>
      <c r="K13" s="7">
        <v>1261</v>
      </c>
      <c r="L13" s="7">
        <v>1919</v>
      </c>
      <c r="M13" s="7">
        <v>5515</v>
      </c>
      <c r="N13" t="s">
        <v>58</v>
      </c>
    </row>
    <row r="14" spans="1:14" x14ac:dyDescent="0.25">
      <c r="A14" s="12"/>
      <c r="B14" s="6" t="s">
        <v>12</v>
      </c>
      <c r="C14" s="7">
        <v>630621</v>
      </c>
      <c r="D14" s="7">
        <v>583741</v>
      </c>
      <c r="E14" s="7">
        <v>0</v>
      </c>
      <c r="F14" s="7">
        <f t="shared" si="0"/>
        <v>1214362</v>
      </c>
      <c r="G14" s="7">
        <v>78281</v>
      </c>
      <c r="H14" s="7">
        <v>36712</v>
      </c>
      <c r="I14" s="7">
        <v>117646</v>
      </c>
      <c r="J14" s="7">
        <v>202435</v>
      </c>
      <c r="K14" s="7">
        <v>289098</v>
      </c>
      <c r="L14" s="7">
        <v>232222</v>
      </c>
      <c r="M14" s="7">
        <v>257968</v>
      </c>
      <c r="N14" t="s">
        <v>58</v>
      </c>
    </row>
    <row r="15" spans="1:14" x14ac:dyDescent="0.25">
      <c r="A15" s="12"/>
      <c r="B15" s="6" t="s">
        <v>13</v>
      </c>
      <c r="C15" s="7">
        <v>3187</v>
      </c>
      <c r="D15" s="7">
        <v>2525</v>
      </c>
      <c r="E15" s="7">
        <v>0</v>
      </c>
      <c r="F15" s="7">
        <f t="shared" si="0"/>
        <v>5712</v>
      </c>
      <c r="G15" s="7">
        <v>335</v>
      </c>
      <c r="H15" s="7">
        <v>115</v>
      </c>
      <c r="I15" s="7">
        <v>265</v>
      </c>
      <c r="J15" s="7">
        <v>589</v>
      </c>
      <c r="K15" s="7">
        <v>1099</v>
      </c>
      <c r="L15" s="7">
        <v>1438</v>
      </c>
      <c r="M15" s="7">
        <v>1871</v>
      </c>
      <c r="N15" t="s">
        <v>58</v>
      </c>
    </row>
    <row r="16" spans="1:14" x14ac:dyDescent="0.25">
      <c r="A16" s="12"/>
      <c r="B16" s="6" t="s">
        <v>14</v>
      </c>
      <c r="C16" s="7">
        <v>37250</v>
      </c>
      <c r="D16" s="7">
        <v>21659</v>
      </c>
      <c r="E16" s="7">
        <v>0</v>
      </c>
      <c r="F16" s="7">
        <f t="shared" si="0"/>
        <v>58909</v>
      </c>
      <c r="G16" s="7">
        <v>1521</v>
      </c>
      <c r="H16" s="7">
        <v>1028</v>
      </c>
      <c r="I16" s="7">
        <v>13967</v>
      </c>
      <c r="J16" s="7">
        <v>14922</v>
      </c>
      <c r="K16" s="7">
        <v>10978</v>
      </c>
      <c r="L16" s="7">
        <v>7701</v>
      </c>
      <c r="M16" s="7">
        <v>8792</v>
      </c>
      <c r="N16" t="s">
        <v>58</v>
      </c>
    </row>
    <row r="17" spans="1:14" x14ac:dyDescent="0.25">
      <c r="A17" s="12"/>
      <c r="B17" s="6" t="s">
        <v>15</v>
      </c>
      <c r="C17" s="7">
        <v>70735</v>
      </c>
      <c r="D17" s="7">
        <v>112043</v>
      </c>
      <c r="E17" s="7">
        <v>0</v>
      </c>
      <c r="F17" s="7">
        <f t="shared" si="0"/>
        <v>182778</v>
      </c>
      <c r="G17" s="7">
        <v>4105</v>
      </c>
      <c r="H17" s="7">
        <v>5490</v>
      </c>
      <c r="I17" s="7">
        <v>20228</v>
      </c>
      <c r="J17" s="7">
        <v>35186</v>
      </c>
      <c r="K17" s="7">
        <v>30158</v>
      </c>
      <c r="L17" s="7">
        <v>37332</v>
      </c>
      <c r="M17" s="7">
        <v>50279</v>
      </c>
      <c r="N17" t="s">
        <v>58</v>
      </c>
    </row>
    <row r="18" spans="1:14" x14ac:dyDescent="0.25">
      <c r="A18" s="12"/>
      <c r="B18" s="6" t="s">
        <v>16</v>
      </c>
      <c r="C18" s="7">
        <v>41556</v>
      </c>
      <c r="D18" s="7">
        <v>69028</v>
      </c>
      <c r="E18" s="7">
        <v>0</v>
      </c>
      <c r="F18" s="7">
        <f t="shared" si="0"/>
        <v>110584</v>
      </c>
      <c r="G18" s="7">
        <v>2405</v>
      </c>
      <c r="H18" s="7">
        <v>3201</v>
      </c>
      <c r="I18" s="7">
        <v>10781</v>
      </c>
      <c r="J18" s="7">
        <v>17458</v>
      </c>
      <c r="K18" s="7">
        <v>18125</v>
      </c>
      <c r="L18" s="7">
        <v>24883</v>
      </c>
      <c r="M18" s="7">
        <v>33731</v>
      </c>
      <c r="N18" t="s">
        <v>58</v>
      </c>
    </row>
    <row r="19" spans="1:14" x14ac:dyDescent="0.25">
      <c r="A19" s="12"/>
      <c r="B19" s="6" t="s">
        <v>17</v>
      </c>
      <c r="C19" s="7">
        <f>C20-C3-C4-C5-C6-C7-C8-C9-C10-C11-C12-C13-C14-C15-C16-C17-C18</f>
        <v>636</v>
      </c>
      <c r="D19" s="7">
        <f>D20-D3-D4-D5-D6-D7-D8-D9-D10-D11-D12-D13-D14-D15-D16-D17-D18</f>
        <v>473</v>
      </c>
      <c r="E19" s="7">
        <f t="shared" ref="E19:G19" si="1">E20-E3-E4-E5-E6-E7-E8-E9-E10-E11-E12-E13-E14-E15-E16-E17-E18</f>
        <v>0</v>
      </c>
      <c r="F19" s="7">
        <f t="shared" si="0"/>
        <v>1109</v>
      </c>
      <c r="G19" s="7">
        <f t="shared" si="1"/>
        <v>40</v>
      </c>
      <c r="H19" s="7">
        <f t="shared" ref="H19:M19" si="2">H20-H3-H4-H5-H6-H7-H8-H9-H10-H11-H12-H13-H14-H15-H16-H17-H18</f>
        <v>24</v>
      </c>
      <c r="I19" s="7">
        <f t="shared" si="2"/>
        <v>108</v>
      </c>
      <c r="J19" s="7">
        <f t="shared" si="2"/>
        <v>270</v>
      </c>
      <c r="K19" s="7">
        <f t="shared" si="2"/>
        <v>236</v>
      </c>
      <c r="L19" s="7">
        <f t="shared" si="2"/>
        <v>218</v>
      </c>
      <c r="M19" s="7">
        <f t="shared" si="2"/>
        <v>213</v>
      </c>
      <c r="N19" t="s">
        <v>58</v>
      </c>
    </row>
    <row r="20" spans="1:14" x14ac:dyDescent="0.25">
      <c r="A20" s="12"/>
      <c r="B20" s="6" t="s">
        <v>18</v>
      </c>
      <c r="C20" s="7">
        <v>8208115</v>
      </c>
      <c r="D20" s="7">
        <v>9507718</v>
      </c>
      <c r="E20" s="7">
        <v>0</v>
      </c>
      <c r="F20" s="7">
        <f t="shared" si="0"/>
        <v>17715833</v>
      </c>
      <c r="G20" s="7">
        <v>1277990</v>
      </c>
      <c r="H20" s="7">
        <v>721494</v>
      </c>
      <c r="I20" s="7">
        <v>2492001</v>
      </c>
      <c r="J20" s="7">
        <v>3480434</v>
      </c>
      <c r="K20" s="7">
        <v>3523441</v>
      </c>
      <c r="L20" s="7">
        <v>2939651</v>
      </c>
      <c r="M20" s="7">
        <v>3280822</v>
      </c>
      <c r="N20" t="s">
        <v>58</v>
      </c>
    </row>
    <row r="21" spans="1:14" x14ac:dyDescent="0.25">
      <c r="A21" s="12" t="s">
        <v>19</v>
      </c>
      <c r="B21" s="6" t="s">
        <v>20</v>
      </c>
      <c r="C21" s="7">
        <v>269865</v>
      </c>
      <c r="D21" s="7">
        <v>298393</v>
      </c>
      <c r="E21" s="7">
        <v>0</v>
      </c>
      <c r="F21" s="7">
        <f t="shared" si="0"/>
        <v>568258</v>
      </c>
      <c r="G21" s="7">
        <v>28423</v>
      </c>
      <c r="H21" s="7">
        <v>24282</v>
      </c>
      <c r="I21" s="7">
        <v>67058</v>
      </c>
      <c r="J21" s="7">
        <v>89427</v>
      </c>
      <c r="K21" s="7">
        <v>97198</v>
      </c>
      <c r="L21" s="7">
        <v>96810</v>
      </c>
      <c r="M21" s="7">
        <v>165060</v>
      </c>
      <c r="N21" t="s">
        <v>58</v>
      </c>
    </row>
    <row r="22" spans="1:14" x14ac:dyDescent="0.25">
      <c r="A22" s="12"/>
      <c r="B22" s="6" t="s">
        <v>21</v>
      </c>
      <c r="C22" s="7">
        <v>36462</v>
      </c>
      <c r="D22" s="7">
        <v>50206</v>
      </c>
      <c r="E22" s="7">
        <v>0</v>
      </c>
      <c r="F22" s="7">
        <f t="shared" si="0"/>
        <v>86668</v>
      </c>
      <c r="G22" s="7">
        <v>5334</v>
      </c>
      <c r="H22" s="7">
        <v>5243</v>
      </c>
      <c r="I22" s="7">
        <v>9592</v>
      </c>
      <c r="J22" s="7">
        <v>12475</v>
      </c>
      <c r="K22" s="7">
        <v>12579</v>
      </c>
      <c r="L22" s="7">
        <v>13452</v>
      </c>
      <c r="M22" s="7">
        <v>27993</v>
      </c>
      <c r="N22" t="s">
        <v>58</v>
      </c>
    </row>
    <row r="23" spans="1:14" x14ac:dyDescent="0.25">
      <c r="A23" s="12"/>
      <c r="B23" s="6" t="s">
        <v>22</v>
      </c>
      <c r="C23" s="7">
        <f>C24-C21-C22</f>
        <v>37</v>
      </c>
      <c r="D23" s="7">
        <f>D24-D21-D22</f>
        <v>61</v>
      </c>
      <c r="E23" s="7">
        <f t="shared" ref="E23:G23" si="3">E24-E21-E22</f>
        <v>0</v>
      </c>
      <c r="F23" s="7">
        <f t="shared" si="0"/>
        <v>98</v>
      </c>
      <c r="G23" s="7">
        <f t="shared" si="3"/>
        <v>11</v>
      </c>
      <c r="H23" s="7">
        <f t="shared" ref="H23:M23" si="4">H24-H21-H22</f>
        <v>3</v>
      </c>
      <c r="I23" s="7">
        <f t="shared" si="4"/>
        <v>14</v>
      </c>
      <c r="J23" s="7">
        <f t="shared" si="4"/>
        <v>31</v>
      </c>
      <c r="K23" s="7">
        <f t="shared" si="4"/>
        <v>16</v>
      </c>
      <c r="L23" s="7">
        <f t="shared" si="4"/>
        <v>19</v>
      </c>
      <c r="M23" s="7">
        <f t="shared" si="4"/>
        <v>4</v>
      </c>
      <c r="N23" t="s">
        <v>58</v>
      </c>
    </row>
    <row r="24" spans="1:14" x14ac:dyDescent="0.25">
      <c r="A24" s="12"/>
      <c r="B24" s="6" t="s">
        <v>55</v>
      </c>
      <c r="C24" s="7">
        <v>306364</v>
      </c>
      <c r="D24" s="7">
        <v>348660</v>
      </c>
      <c r="E24" s="7">
        <v>0</v>
      </c>
      <c r="F24" s="7">
        <f t="shared" si="0"/>
        <v>655024</v>
      </c>
      <c r="G24" s="7">
        <v>33768</v>
      </c>
      <c r="H24" s="7">
        <v>29528</v>
      </c>
      <c r="I24" s="7">
        <v>76664</v>
      </c>
      <c r="J24" s="7">
        <v>101933</v>
      </c>
      <c r="K24" s="7">
        <v>109793</v>
      </c>
      <c r="L24" s="7">
        <v>110281</v>
      </c>
      <c r="M24" s="7">
        <v>193057</v>
      </c>
      <c r="N24" t="s">
        <v>58</v>
      </c>
    </row>
    <row r="25" spans="1:14" x14ac:dyDescent="0.25">
      <c r="A25" s="12" t="s">
        <v>23</v>
      </c>
      <c r="B25" s="6" t="s">
        <v>24</v>
      </c>
      <c r="C25" s="7">
        <v>24559</v>
      </c>
      <c r="D25" s="7">
        <v>38287</v>
      </c>
      <c r="E25" s="7">
        <v>0</v>
      </c>
      <c r="F25" s="7">
        <f t="shared" si="0"/>
        <v>62846</v>
      </c>
      <c r="G25" s="7">
        <v>2107</v>
      </c>
      <c r="H25" s="7">
        <v>2389</v>
      </c>
      <c r="I25" s="7">
        <v>7553</v>
      </c>
      <c r="J25" s="7">
        <v>12933</v>
      </c>
      <c r="K25" s="7">
        <v>12589</v>
      </c>
      <c r="L25" s="7">
        <v>13142</v>
      </c>
      <c r="M25" s="7">
        <v>12133</v>
      </c>
      <c r="N25" t="s">
        <v>58</v>
      </c>
    </row>
    <row r="26" spans="1:14" x14ac:dyDescent="0.25">
      <c r="A26" s="12"/>
      <c r="B26" s="6" t="s">
        <v>25</v>
      </c>
      <c r="C26" s="7">
        <v>36079</v>
      </c>
      <c r="D26" s="7">
        <v>46307</v>
      </c>
      <c r="E26" s="7">
        <v>0</v>
      </c>
      <c r="F26" s="7">
        <f t="shared" si="0"/>
        <v>82386</v>
      </c>
      <c r="G26" s="7">
        <v>2662</v>
      </c>
      <c r="H26" s="7">
        <v>2847</v>
      </c>
      <c r="I26" s="7">
        <v>9820</v>
      </c>
      <c r="J26" s="7">
        <v>15731</v>
      </c>
      <c r="K26" s="7">
        <v>16238</v>
      </c>
      <c r="L26" s="7">
        <v>17310</v>
      </c>
      <c r="M26" s="7">
        <v>17778</v>
      </c>
      <c r="N26" t="s">
        <v>58</v>
      </c>
    </row>
    <row r="27" spans="1:14" x14ac:dyDescent="0.25">
      <c r="A27" s="12"/>
      <c r="B27" s="6" t="s">
        <v>26</v>
      </c>
      <c r="C27" s="7">
        <v>23278</v>
      </c>
      <c r="D27" s="7">
        <v>36301</v>
      </c>
      <c r="E27" s="7">
        <v>0</v>
      </c>
      <c r="F27" s="7">
        <f t="shared" si="0"/>
        <v>59579</v>
      </c>
      <c r="G27" s="7">
        <v>1491</v>
      </c>
      <c r="H27" s="7">
        <v>1630</v>
      </c>
      <c r="I27" s="7">
        <v>6137</v>
      </c>
      <c r="J27" s="7">
        <v>11805</v>
      </c>
      <c r="K27" s="7">
        <v>10303</v>
      </c>
      <c r="L27" s="7">
        <v>12925</v>
      </c>
      <c r="M27" s="7">
        <v>15288</v>
      </c>
      <c r="N27" t="s">
        <v>58</v>
      </c>
    </row>
    <row r="28" spans="1:14" x14ac:dyDescent="0.25">
      <c r="A28" s="12"/>
      <c r="B28" s="6" t="s">
        <v>27</v>
      </c>
      <c r="C28" s="7">
        <v>17533</v>
      </c>
      <c r="D28" s="7">
        <v>25555</v>
      </c>
      <c r="E28" s="7">
        <v>0</v>
      </c>
      <c r="F28" s="7">
        <f t="shared" si="0"/>
        <v>43088</v>
      </c>
      <c r="G28" s="7">
        <v>1772</v>
      </c>
      <c r="H28" s="7">
        <v>1556</v>
      </c>
      <c r="I28" s="7">
        <v>5504</v>
      </c>
      <c r="J28" s="7">
        <v>9804</v>
      </c>
      <c r="K28" s="7">
        <v>8104</v>
      </c>
      <c r="L28" s="7">
        <v>7945</v>
      </c>
      <c r="M28" s="7">
        <v>8403</v>
      </c>
      <c r="N28" t="s">
        <v>58</v>
      </c>
    </row>
    <row r="29" spans="1:14" x14ac:dyDescent="0.25">
      <c r="A29" s="12"/>
      <c r="B29" s="6" t="s">
        <v>28</v>
      </c>
      <c r="C29" s="7">
        <v>69</v>
      </c>
      <c r="D29" s="7">
        <v>86</v>
      </c>
      <c r="E29" s="7">
        <v>0</v>
      </c>
      <c r="F29" s="7">
        <f t="shared" si="0"/>
        <v>155</v>
      </c>
      <c r="G29" s="7">
        <v>4</v>
      </c>
      <c r="H29" s="7">
        <v>4</v>
      </c>
      <c r="I29" s="7">
        <v>35</v>
      </c>
      <c r="J29" s="7">
        <v>45</v>
      </c>
      <c r="K29" s="7">
        <v>20</v>
      </c>
      <c r="L29" s="7">
        <v>22</v>
      </c>
      <c r="M29" s="7">
        <v>25</v>
      </c>
      <c r="N29" t="s">
        <v>58</v>
      </c>
    </row>
    <row r="30" spans="1:14" x14ac:dyDescent="0.25">
      <c r="A30" s="12"/>
      <c r="B30" s="6" t="s">
        <v>29</v>
      </c>
      <c r="C30" s="7">
        <v>12328</v>
      </c>
      <c r="D30" s="7">
        <v>20611</v>
      </c>
      <c r="E30" s="7">
        <v>0</v>
      </c>
      <c r="F30" s="7">
        <f t="shared" si="0"/>
        <v>32939</v>
      </c>
      <c r="G30" s="7">
        <v>1666</v>
      </c>
      <c r="H30" s="7">
        <v>1708</v>
      </c>
      <c r="I30" s="7">
        <v>7187</v>
      </c>
      <c r="J30" s="7">
        <v>7204</v>
      </c>
      <c r="K30" s="7">
        <v>5211</v>
      </c>
      <c r="L30" s="7">
        <v>5168</v>
      </c>
      <c r="M30" s="7">
        <v>4795</v>
      </c>
      <c r="N30" t="s">
        <v>58</v>
      </c>
    </row>
    <row r="31" spans="1:14" x14ac:dyDescent="0.25">
      <c r="A31" s="12"/>
      <c r="B31" s="6" t="s">
        <v>30</v>
      </c>
      <c r="C31" s="7">
        <v>23244</v>
      </c>
      <c r="D31" s="7">
        <v>37141</v>
      </c>
      <c r="E31" s="7">
        <v>0</v>
      </c>
      <c r="F31" s="7">
        <f t="shared" si="0"/>
        <v>60385</v>
      </c>
      <c r="G31" s="7">
        <v>1689</v>
      </c>
      <c r="H31" s="7">
        <v>2100</v>
      </c>
      <c r="I31" s="7">
        <v>6323</v>
      </c>
      <c r="J31" s="7">
        <v>10223</v>
      </c>
      <c r="K31" s="7">
        <v>10313</v>
      </c>
      <c r="L31" s="7">
        <v>13875</v>
      </c>
      <c r="M31" s="7">
        <v>15862</v>
      </c>
      <c r="N31" t="s">
        <v>58</v>
      </c>
    </row>
    <row r="32" spans="1:14" x14ac:dyDescent="0.25">
      <c r="A32" s="12"/>
      <c r="B32" s="6" t="s">
        <v>31</v>
      </c>
      <c r="C32" s="7">
        <f>C33-C25-C26-C27-C28-C29-C30-C31</f>
        <v>7105</v>
      </c>
      <c r="D32" s="7">
        <f>D33-D25-D26-D27-D28-D29-D30-D31</f>
        <v>10733</v>
      </c>
      <c r="E32" s="7">
        <f t="shared" ref="E32:G32" si="5">E33-E25-E26-E27-E28-E29-E30-E31</f>
        <v>0</v>
      </c>
      <c r="F32" s="7">
        <f t="shared" si="0"/>
        <v>17838</v>
      </c>
      <c r="G32" s="7">
        <f t="shared" si="5"/>
        <v>683</v>
      </c>
      <c r="H32" s="7">
        <f t="shared" ref="H32:M32" si="6">H33-H25-H26-H27-H28-H29-H30-H31</f>
        <v>674</v>
      </c>
      <c r="I32" s="7">
        <f t="shared" si="6"/>
        <v>2267</v>
      </c>
      <c r="J32" s="7">
        <f t="shared" si="6"/>
        <v>3243</v>
      </c>
      <c r="K32" s="7">
        <f t="shared" si="6"/>
        <v>3106</v>
      </c>
      <c r="L32" s="7">
        <f t="shared" si="6"/>
        <v>3895</v>
      </c>
      <c r="M32" s="7">
        <f t="shared" si="6"/>
        <v>3970</v>
      </c>
      <c r="N32" t="s">
        <v>58</v>
      </c>
    </row>
    <row r="33" spans="1:14" x14ac:dyDescent="0.25">
      <c r="A33" s="12"/>
      <c r="B33" s="6" t="s">
        <v>32</v>
      </c>
      <c r="C33" s="7">
        <v>144195</v>
      </c>
      <c r="D33" s="7">
        <v>215021</v>
      </c>
      <c r="E33" s="7">
        <v>0</v>
      </c>
      <c r="F33" s="7">
        <f t="shared" si="0"/>
        <v>359216</v>
      </c>
      <c r="G33" s="7">
        <v>12074</v>
      </c>
      <c r="H33" s="7">
        <v>12908</v>
      </c>
      <c r="I33" s="7">
        <v>44826</v>
      </c>
      <c r="J33" s="7">
        <v>70988</v>
      </c>
      <c r="K33" s="7">
        <v>65884</v>
      </c>
      <c r="L33" s="7">
        <v>74282</v>
      </c>
      <c r="M33" s="7">
        <v>78254</v>
      </c>
      <c r="N33" t="s">
        <v>58</v>
      </c>
    </row>
    <row r="34" spans="1:14" x14ac:dyDescent="0.25">
      <c r="A34" s="16" t="s">
        <v>33</v>
      </c>
      <c r="B34" s="6" t="s">
        <v>34</v>
      </c>
      <c r="C34" s="7">
        <v>65379</v>
      </c>
      <c r="D34" s="7">
        <v>94949</v>
      </c>
      <c r="E34" s="7">
        <v>0</v>
      </c>
      <c r="F34" s="7">
        <f t="shared" si="0"/>
        <v>160328</v>
      </c>
      <c r="G34" s="7">
        <v>12850</v>
      </c>
      <c r="H34" s="7">
        <v>9244</v>
      </c>
      <c r="I34" s="7">
        <v>27987</v>
      </c>
      <c r="J34" s="7">
        <v>29186</v>
      </c>
      <c r="K34" s="7">
        <v>26714</v>
      </c>
      <c r="L34" s="7">
        <v>23144</v>
      </c>
      <c r="M34" s="7">
        <v>31203</v>
      </c>
      <c r="N34" t="s">
        <v>58</v>
      </c>
    </row>
    <row r="35" spans="1:14" x14ac:dyDescent="0.25">
      <c r="A35" s="16"/>
      <c r="B35" s="8" t="s">
        <v>35</v>
      </c>
      <c r="C35" s="7">
        <v>13561</v>
      </c>
      <c r="D35" s="7">
        <v>19797</v>
      </c>
      <c r="E35" s="7">
        <v>0</v>
      </c>
      <c r="F35" s="7">
        <f t="shared" si="0"/>
        <v>33358</v>
      </c>
      <c r="G35" s="7">
        <v>1987</v>
      </c>
      <c r="H35" s="7">
        <v>1212</v>
      </c>
      <c r="I35" s="7">
        <v>2917</v>
      </c>
      <c r="J35" s="7">
        <v>5877</v>
      </c>
      <c r="K35" s="7">
        <v>4609</v>
      </c>
      <c r="L35" s="7">
        <v>5152</v>
      </c>
      <c r="M35" s="7">
        <v>11604</v>
      </c>
      <c r="N35" t="s">
        <v>58</v>
      </c>
    </row>
    <row r="36" spans="1:14" x14ac:dyDescent="0.25">
      <c r="A36" s="16"/>
      <c r="B36" s="8" t="s">
        <v>36</v>
      </c>
      <c r="C36" s="7">
        <v>7208</v>
      </c>
      <c r="D36" s="7">
        <v>6835</v>
      </c>
      <c r="E36" s="7">
        <v>0</v>
      </c>
      <c r="F36" s="7">
        <f t="shared" si="0"/>
        <v>14043</v>
      </c>
      <c r="G36" s="7">
        <v>914</v>
      </c>
      <c r="H36" s="7">
        <v>756</v>
      </c>
      <c r="I36" s="7">
        <v>1955</v>
      </c>
      <c r="J36" s="7">
        <v>3897</v>
      </c>
      <c r="K36" s="7">
        <v>3059</v>
      </c>
      <c r="L36" s="7">
        <v>2100</v>
      </c>
      <c r="M36" s="7">
        <v>1362</v>
      </c>
      <c r="N36" t="s">
        <v>58</v>
      </c>
    </row>
    <row r="37" spans="1:14" x14ac:dyDescent="0.25">
      <c r="A37" s="16"/>
      <c r="B37" s="8" t="s">
        <v>37</v>
      </c>
      <c r="C37" s="7">
        <f>C38-C34-C35-C36</f>
        <v>54</v>
      </c>
      <c r="D37" s="7">
        <f>D38-D34-D35-D36</f>
        <v>13</v>
      </c>
      <c r="E37" s="7">
        <f t="shared" ref="E37:G37" si="7">E38-E34-E35-E36</f>
        <v>0</v>
      </c>
      <c r="F37" s="7">
        <f t="shared" si="0"/>
        <v>67</v>
      </c>
      <c r="G37" s="7">
        <f t="shared" si="7"/>
        <v>2</v>
      </c>
      <c r="H37" s="7">
        <f t="shared" ref="H37:M37" si="8">H38-H34-H35-H36</f>
        <v>0</v>
      </c>
      <c r="I37" s="7">
        <f t="shared" si="8"/>
        <v>6</v>
      </c>
      <c r="J37" s="7">
        <f t="shared" si="8"/>
        <v>13</v>
      </c>
      <c r="K37" s="7">
        <f t="shared" si="8"/>
        <v>22</v>
      </c>
      <c r="L37" s="7">
        <f t="shared" si="8"/>
        <v>9</v>
      </c>
      <c r="M37" s="7">
        <f t="shared" si="8"/>
        <v>15</v>
      </c>
      <c r="N37" t="s">
        <v>58</v>
      </c>
    </row>
    <row r="38" spans="1:14" x14ac:dyDescent="0.25">
      <c r="A38" s="17"/>
      <c r="B38" s="6" t="s">
        <v>38</v>
      </c>
      <c r="C38" s="7">
        <v>86202</v>
      </c>
      <c r="D38" s="7">
        <v>121594</v>
      </c>
      <c r="E38" s="7">
        <v>0</v>
      </c>
      <c r="F38" s="7">
        <f t="shared" si="0"/>
        <v>207796</v>
      </c>
      <c r="G38" s="7">
        <v>15753</v>
      </c>
      <c r="H38" s="7">
        <v>11212</v>
      </c>
      <c r="I38" s="7">
        <v>32865</v>
      </c>
      <c r="J38" s="7">
        <v>38973</v>
      </c>
      <c r="K38" s="7">
        <v>34404</v>
      </c>
      <c r="L38" s="7">
        <v>30405</v>
      </c>
      <c r="M38" s="7">
        <v>44184</v>
      </c>
      <c r="N38" t="s">
        <v>58</v>
      </c>
    </row>
    <row r="39" spans="1:14" x14ac:dyDescent="0.25">
      <c r="A39" s="12" t="s">
        <v>56</v>
      </c>
      <c r="B39" s="6" t="s">
        <v>39</v>
      </c>
      <c r="C39" s="7">
        <v>25</v>
      </c>
      <c r="D39" s="7">
        <v>25</v>
      </c>
      <c r="E39" s="7">
        <v>0</v>
      </c>
      <c r="F39" s="7">
        <f t="shared" si="0"/>
        <v>50</v>
      </c>
      <c r="G39" s="7">
        <v>12</v>
      </c>
      <c r="H39" s="7">
        <v>0</v>
      </c>
      <c r="I39" s="7">
        <v>6</v>
      </c>
      <c r="J39" s="7">
        <v>8</v>
      </c>
      <c r="K39" s="7">
        <v>10</v>
      </c>
      <c r="L39" s="7">
        <v>5</v>
      </c>
      <c r="M39" s="7">
        <v>9</v>
      </c>
      <c r="N39" t="s">
        <v>58</v>
      </c>
    </row>
    <row r="40" spans="1:14" x14ac:dyDescent="0.25">
      <c r="A40" s="12"/>
      <c r="B40" s="6" t="s">
        <v>57</v>
      </c>
      <c r="C40" s="7">
        <f>C41-C39</f>
        <v>228</v>
      </c>
      <c r="D40" s="7">
        <f>D41-D39</f>
        <v>352</v>
      </c>
      <c r="E40" s="7">
        <f t="shared" ref="E40:G40" si="9">E41-E39</f>
        <v>0</v>
      </c>
      <c r="F40" s="7">
        <f t="shared" si="0"/>
        <v>580</v>
      </c>
      <c r="G40" s="7">
        <f t="shared" si="9"/>
        <v>12</v>
      </c>
      <c r="H40" s="7">
        <f t="shared" ref="H40:M40" si="10">H41-H39</f>
        <v>16</v>
      </c>
      <c r="I40" s="7">
        <f t="shared" si="10"/>
        <v>90</v>
      </c>
      <c r="J40" s="7">
        <f t="shared" si="10"/>
        <v>152</v>
      </c>
      <c r="K40" s="7">
        <f t="shared" si="10"/>
        <v>94</v>
      </c>
      <c r="L40" s="7">
        <f t="shared" si="10"/>
        <v>99</v>
      </c>
      <c r="M40" s="7">
        <f t="shared" si="10"/>
        <v>117</v>
      </c>
      <c r="N40" t="s">
        <v>58</v>
      </c>
    </row>
    <row r="41" spans="1:14" x14ac:dyDescent="0.25">
      <c r="A41" s="12"/>
      <c r="B41" s="6" t="s">
        <v>40</v>
      </c>
      <c r="C41" s="7">
        <v>253</v>
      </c>
      <c r="D41" s="7">
        <v>377</v>
      </c>
      <c r="E41" s="7">
        <v>0</v>
      </c>
      <c r="F41" s="7">
        <f t="shared" si="0"/>
        <v>630</v>
      </c>
      <c r="G41" s="7">
        <v>24</v>
      </c>
      <c r="H41" s="7">
        <v>16</v>
      </c>
      <c r="I41" s="7">
        <v>96</v>
      </c>
      <c r="J41" s="7">
        <v>160</v>
      </c>
      <c r="K41" s="7">
        <v>104</v>
      </c>
      <c r="L41" s="7">
        <v>104</v>
      </c>
      <c r="M41" s="7">
        <v>126</v>
      </c>
      <c r="N41" t="s">
        <v>58</v>
      </c>
    </row>
    <row r="42" spans="1:14" x14ac:dyDescent="0.25">
      <c r="A42" s="9"/>
      <c r="B42" s="6" t="s">
        <v>41</v>
      </c>
      <c r="C42" s="7">
        <v>3215</v>
      </c>
      <c r="D42" s="7">
        <v>2722</v>
      </c>
      <c r="E42" s="7">
        <v>0</v>
      </c>
      <c r="F42" s="7">
        <f t="shared" si="0"/>
        <v>5937</v>
      </c>
      <c r="G42" s="7">
        <v>543</v>
      </c>
      <c r="H42" s="7">
        <v>134</v>
      </c>
      <c r="I42" s="7">
        <v>579</v>
      </c>
      <c r="J42" s="7">
        <v>822</v>
      </c>
      <c r="K42" s="7">
        <v>1036</v>
      </c>
      <c r="L42" s="7">
        <v>1079</v>
      </c>
      <c r="M42" s="7">
        <v>1744</v>
      </c>
      <c r="N42" t="s">
        <v>58</v>
      </c>
    </row>
    <row r="43" spans="1:14" x14ac:dyDescent="0.25">
      <c r="A43" s="11"/>
      <c r="B43" s="6" t="s">
        <v>42</v>
      </c>
      <c r="C43" s="7">
        <f>C20+C24+C33+C38+C41+C42</f>
        <v>8748344</v>
      </c>
      <c r="D43" s="7">
        <f>D20+D24+D33+D38+D41+D42</f>
        <v>10196092</v>
      </c>
      <c r="E43" s="7">
        <f t="shared" ref="E43:G43" si="11">E20+E24+E33+E38+E41+E42</f>
        <v>0</v>
      </c>
      <c r="F43" s="7">
        <f t="shared" si="0"/>
        <v>18944436</v>
      </c>
      <c r="G43" s="7">
        <f t="shared" si="11"/>
        <v>1340152</v>
      </c>
      <c r="H43" s="7">
        <f t="shared" ref="H43:M43" si="12">H20+H24+H33+H38+H41+H42</f>
        <v>775292</v>
      </c>
      <c r="I43" s="7">
        <f t="shared" si="12"/>
        <v>2647031</v>
      </c>
      <c r="J43" s="7">
        <f t="shared" si="12"/>
        <v>3693310</v>
      </c>
      <c r="K43" s="7">
        <f t="shared" si="12"/>
        <v>3734662</v>
      </c>
      <c r="L43" s="7">
        <f t="shared" si="12"/>
        <v>3155802</v>
      </c>
      <c r="M43" s="7">
        <f t="shared" si="12"/>
        <v>3598187</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田昌仕</cp:lastModifiedBy>
  <cp:lastPrinted>2018-08-24T12:08:25Z</cp:lastPrinted>
  <dcterms:created xsi:type="dcterms:W3CDTF">2018-08-16T05:50:32Z</dcterms:created>
  <dcterms:modified xsi:type="dcterms:W3CDTF">2026-01-21T06:15:54Z</dcterms:modified>
</cp:coreProperties>
</file>