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<sst xmlns="http://schemas.openxmlformats.org/spreadsheetml/2006/main" count="113" uniqueCount="62">
  <si>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</si>
  <si>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</si>
  <si>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</si>
  <si>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</si>
  <si>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</si>
  <si>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</si>
  <si>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</si>
  <si>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</si>
  <si>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</si>
  <si>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</si>
  <si>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</si>
  <si>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</si>
  <si>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</si>
  <si>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</si>
  <si>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</si>
  <si>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</si>
  <si>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</si>
  <si>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</si>
  <si>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</si>
  <si>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</si>
  <si>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</si>
  <si>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</si>
  <si>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</si>
  <si>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</si>
  <si>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</si>
  <si>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</si>
  <si>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</si>
  <si>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</si>
  <si>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</si>
  <si>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</si>
  <si>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</si>
  <si>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</si>
  <si>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</si>
  <si>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</si>
  <si>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</si>
  <si>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</si>
  <si>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</si>
  <si>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</si>
  <si>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</si>
  <si>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</si>
  <si>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</si>
  <si>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</si>
  <si>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</si>
  <si>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</si>
  <si>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</si>
  <si>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</si>
  <si>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</si>
  <si>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</si>
  <si>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</si>
  <si>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</si>
  <si>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</si>
  <si>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</si>
  <si>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</si>
  <si>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</si>
  <si>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</si>
  <si>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</si>
  <si>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</si>
  <si>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114年12月來臺旅客人次及成長率－按居住地分
Table 1-2 Visitor Arrivals by Residence,
December,2025</t>
  </si>
  <si>
    <t>114年12月 Dec.., 2025</t>
  </si>
  <si>
    <t>113年12月 Dec.., 2024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</si>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</sst>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150213.0</v>
      </c>
      <c r="E4" s="5" t="n">
        <v>136558.0</v>
      </c>
      <c r="F4" s="6" t="n">
        <v>13655.0</v>
      </c>
      <c r="G4" s="5" t="n">
        <f>H4+I4</f>
        <v>147879.0</v>
      </c>
      <c r="H4" s="5" t="n">
        <v>141550.0</v>
      </c>
      <c r="I4" s="6" t="n">
        <v>6329.0</v>
      </c>
      <c r="J4" s="7" t="n">
        <f>IF(G4=0,"-",((D4/G4)-1)*100)</f>
        <v>1.578317408151264</v>
      </c>
      <c r="K4" s="7" t="n">
        <f>IF(H4=0,"-",((E4/H4)-1)*100)</f>
        <v>-3.5266690215471574</v>
      </c>
      <c r="L4" s="7" t="n">
        <f>IF(I4=0,"-",((F4/I4)-1)*100)</f>
        <v>115.75288355190393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55009.0</v>
      </c>
      <c r="E5" s="5" t="n">
        <v>53123.0</v>
      </c>
      <c r="F5" s="6" t="n">
        <v>1886.0</v>
      </c>
      <c r="G5" s="5" t="n">
        <f ref="G5:G48" si="1" t="shared">H5+I5</f>
        <v>60713.0</v>
      </c>
      <c r="H5" s="5" t="n">
        <v>59765.0</v>
      </c>
      <c r="I5" s="6" t="n">
        <v>948.0</v>
      </c>
      <c r="J5" s="7" t="n">
        <f ref="J5:L49" si="2" t="shared">IF(G5=0,"-",((D5/G5)-1)*100)</f>
        <v>-9.395022482829052</v>
      </c>
      <c r="K5" s="7" t="n">
        <f si="2" t="shared"/>
        <v>-11.113527984606375</v>
      </c>
      <c r="L5" s="7" t="n">
        <f si="2" t="shared"/>
        <v>98.94514767932489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173702.0</v>
      </c>
      <c r="E6" s="5" t="n">
        <v>90.0</v>
      </c>
      <c r="F6" s="6" t="n">
        <v>173612.0</v>
      </c>
      <c r="G6" s="5" t="n">
        <f si="1" t="shared"/>
        <v>152820.0</v>
      </c>
      <c r="H6" s="5" t="n">
        <v>130.0</v>
      </c>
      <c r="I6" s="6" t="n">
        <v>152690.0</v>
      </c>
      <c r="J6" s="7" t="n">
        <f si="2" t="shared"/>
        <v>13.664441826986007</v>
      </c>
      <c r="K6" s="7" t="n">
        <f si="2" t="shared"/>
        <v>-30.76923076923077</v>
      </c>
      <c r="L6" s="7" t="n">
        <f si="2" t="shared"/>
        <v>13.70227257842689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110511.0</v>
      </c>
      <c r="E7" s="5" t="n">
        <v>125.0</v>
      </c>
      <c r="F7" s="6" t="n">
        <v>110386.0</v>
      </c>
      <c r="G7" s="5" t="n">
        <f si="1" t="shared"/>
        <v>123450.0</v>
      </c>
      <c r="H7" s="5" t="n">
        <v>131.0</v>
      </c>
      <c r="I7" s="6" t="n">
        <v>123319.0</v>
      </c>
      <c r="J7" s="7" t="n">
        <f si="2" t="shared"/>
        <v>-10.481166464155534</v>
      </c>
      <c r="K7" s="7" t="n">
        <f si="2" t="shared"/>
        <v>-4.580152671755721</v>
      </c>
      <c r="L7" s="7" t="n">
        <f si="2" t="shared"/>
        <v>-10.487435026232783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3953.0</v>
      </c>
      <c r="E8" s="5" t="n">
        <v>0.0</v>
      </c>
      <c r="F8" s="6" t="n">
        <v>3953.0</v>
      </c>
      <c r="G8" s="5" t="n">
        <f si="1" t="shared"/>
        <v>3232.0</v>
      </c>
      <c r="H8" s="5" t="n">
        <v>1.0</v>
      </c>
      <c r="I8" s="6" t="n">
        <v>3231.0</v>
      </c>
      <c r="J8" s="7" t="n">
        <f si="2" t="shared"/>
        <v>22.30816831683169</v>
      </c>
      <c r="K8" s="7" t="n">
        <f si="2" t="shared"/>
        <v>-100.0</v>
      </c>
      <c r="L8" s="7" t="n">
        <f si="2" t="shared"/>
        <v>22.346022903125974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3383.0</v>
      </c>
      <c r="E9" s="5" t="n">
        <v>7.0</v>
      </c>
      <c r="F9" s="6" t="n">
        <v>3376.0</v>
      </c>
      <c r="G9" s="5" t="n">
        <f si="1" t="shared"/>
        <v>2157.0</v>
      </c>
      <c r="H9" s="5" t="n">
        <v>6.0</v>
      </c>
      <c r="I9" s="6" t="n">
        <v>2151.0</v>
      </c>
      <c r="J9" s="7" t="n">
        <f si="2" t="shared"/>
        <v>56.838201205377835</v>
      </c>
      <c r="K9" s="7" t="n">
        <f si="2" t="shared"/>
        <v>16.666666666666675</v>
      </c>
      <c r="L9" s="7" t="n">
        <f si="2" t="shared"/>
        <v>56.95025569502556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44931.0</v>
      </c>
      <c r="E10" s="5" t="n">
        <v>47.0</v>
      </c>
      <c r="F10" s="6" t="n">
        <v>44884.0</v>
      </c>
      <c r="G10" s="5" t="n">
        <f si="1" t="shared"/>
        <v>44935.0</v>
      </c>
      <c r="H10" s="5" t="n">
        <v>57.0</v>
      </c>
      <c r="I10" s="6" t="n">
        <v>44878.0</v>
      </c>
      <c r="J10" s="7" t="n">
        <f si="2" t="shared"/>
        <v>-0.008901746967837632</v>
      </c>
      <c r="K10" s="7" t="n">
        <f si="2" t="shared"/>
        <v>-17.543859649122805</v>
      </c>
      <c r="L10" s="7" t="n">
        <f si="2" t="shared"/>
        <v>0.013369579749533678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72854.0</v>
      </c>
      <c r="E11" s="5" t="n">
        <v>20.0</v>
      </c>
      <c r="F11" s="6" t="n">
        <v>72834.0</v>
      </c>
      <c r="G11" s="5" t="n">
        <f si="1" t="shared"/>
        <v>71224.0</v>
      </c>
      <c r="H11" s="5" t="n">
        <v>42.0</v>
      </c>
      <c r="I11" s="6" t="n">
        <v>71182.0</v>
      </c>
      <c r="J11" s="7" t="n">
        <f si="2" t="shared"/>
        <v>2.2885544198584684</v>
      </c>
      <c r="K11" s="7" t="n">
        <f si="2" t="shared"/>
        <v>-52.38095238095239</v>
      </c>
      <c r="L11" s="7" t="n">
        <f si="2" t="shared"/>
        <v>2.320811441094661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22637.0</v>
      </c>
      <c r="E12" s="5" t="n">
        <v>25.0</v>
      </c>
      <c r="F12" s="6" t="n">
        <v>22612.0</v>
      </c>
      <c r="G12" s="5" t="n">
        <f si="1" t="shared"/>
        <v>21334.0</v>
      </c>
      <c r="H12" s="5" t="n">
        <v>27.0</v>
      </c>
      <c r="I12" s="6" t="n">
        <v>21307.0</v>
      </c>
      <c r="J12" s="7" t="n">
        <f si="2" t="shared"/>
        <v>6.107621636823857</v>
      </c>
      <c r="K12" s="7" t="n">
        <f si="2" t="shared"/>
        <v>-7.4074074074074066</v>
      </c>
      <c r="L12" s="7" t="n">
        <f si="2" t="shared"/>
        <v>6.124747735485991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70056.0</v>
      </c>
      <c r="E13" s="5" t="n">
        <v>150.0</v>
      </c>
      <c r="F13" s="6" t="n">
        <v>69906.0</v>
      </c>
      <c r="G13" s="5" t="n">
        <f si="1" t="shared"/>
        <v>51522.0</v>
      </c>
      <c r="H13" s="5" t="n">
        <v>176.0</v>
      </c>
      <c r="I13" s="6" t="n">
        <v>51346.0</v>
      </c>
      <c r="J13" s="7" t="n">
        <f si="2" t="shared"/>
        <v>35.972982415278906</v>
      </c>
      <c r="K13" s="7" t="n">
        <f si="2" t="shared"/>
        <v>-14.77272727272727</v>
      </c>
      <c r="L13" s="7" t="n">
        <f si="2" t="shared"/>
        <v>36.146924784793356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48688.0</v>
      </c>
      <c r="E14" s="5" t="n">
        <v>35.0</v>
      </c>
      <c r="F14" s="6" t="n">
        <v>48653.0</v>
      </c>
      <c r="G14" s="5" t="n">
        <f si="1" t="shared"/>
        <v>43944.0</v>
      </c>
      <c r="H14" s="5" t="n">
        <v>41.0</v>
      </c>
      <c r="I14" s="6" t="n">
        <v>43903.0</v>
      </c>
      <c r="J14" s="7" t="n">
        <f si="2" t="shared"/>
        <v>10.795557982887317</v>
      </c>
      <c r="K14" s="7" t="n">
        <f si="2" t="shared"/>
        <v>-14.634146341463417</v>
      </c>
      <c r="L14" s="7" t="n">
        <f si="2" t="shared"/>
        <v>10.81930619775413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32598.0</v>
      </c>
      <c r="E15" s="5" t="n">
        <v>88.0</v>
      </c>
      <c r="F15" s="6" t="n">
        <v>32510.0</v>
      </c>
      <c r="G15" s="5" t="n">
        <f si="1" t="shared"/>
        <v>26237.0</v>
      </c>
      <c r="H15" s="5" t="n">
        <v>77.0</v>
      </c>
      <c r="I15" s="6" t="n">
        <v>26160.0</v>
      </c>
      <c r="J15" s="7" t="n">
        <f si="2" t="shared"/>
        <v>24.244387696764115</v>
      </c>
      <c r="K15" s="7" t="n">
        <f si="2" t="shared"/>
        <v>14.28571428571428</v>
      </c>
      <c r="L15" s="7" t="n">
        <f si="2" t="shared"/>
        <v>24.273700305810397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3111.0</v>
      </c>
      <c r="E16" s="5" t="n">
        <f si="3" t="shared"/>
        <v>47.0</v>
      </c>
      <c r="F16" s="5" t="n">
        <f si="3" t="shared"/>
        <v>3064.0</v>
      </c>
      <c r="G16" s="5" t="n">
        <f si="3" t="shared"/>
        <v>2673.0</v>
      </c>
      <c r="H16" s="5" t="n">
        <f si="3" t="shared"/>
        <v>34.0</v>
      </c>
      <c r="I16" s="5" t="n">
        <f si="3" t="shared"/>
        <v>2639.0</v>
      </c>
      <c r="J16" s="7" t="n">
        <f si="2" t="shared"/>
        <v>16.38608305274971</v>
      </c>
      <c r="K16" s="7" t="n">
        <f si="2" t="shared"/>
        <v>38.23529411764706</v>
      </c>
      <c r="L16" s="7" t="n">
        <f si="2" t="shared"/>
        <v>16.104585070102306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294875.0</v>
      </c>
      <c r="E17" s="5" t="n">
        <v>412.0</v>
      </c>
      <c r="F17" s="6" t="n">
        <v>294463.0</v>
      </c>
      <c r="G17" s="5" t="n">
        <f si="1" t="shared"/>
        <v>261869.0</v>
      </c>
      <c r="H17" s="5" t="n">
        <v>454.0</v>
      </c>
      <c r="I17" s="6" t="n">
        <v>261415.0</v>
      </c>
      <c r="J17" s="7" t="n">
        <f si="2" t="shared"/>
        <v>12.604011929628944</v>
      </c>
      <c r="K17" s="7" t="n">
        <f si="2" t="shared"/>
        <v>-9.251101321585908</v>
      </c>
      <c r="L17" s="7" t="n">
        <f si="2" t="shared"/>
        <v>12.6419677524243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2746.0</v>
      </c>
      <c r="E18" s="5" t="n">
        <f si="4" t="shared"/>
        <v>2.0</v>
      </c>
      <c r="F18" s="5" t="n">
        <f si="4" t="shared"/>
        <v>2744.0</v>
      </c>
      <c r="G18" s="5" t="n">
        <f si="4" t="shared"/>
        <v>13629.0</v>
      </c>
      <c r="H18" s="5" t="n">
        <f si="4" t="shared"/>
        <v>4.0</v>
      </c>
      <c r="I18" s="5" t="n">
        <f si="4" t="shared"/>
        <v>13625.0</v>
      </c>
      <c r="J18" s="7" t="n">
        <f si="2" t="shared"/>
        <v>-79.85178663144765</v>
      </c>
      <c r="K18" s="7" t="n">
        <f si="2" t="shared"/>
        <v>-50.0</v>
      </c>
      <c r="L18" s="7" t="n">
        <f si="2" t="shared"/>
        <v>-79.8605504587156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794392.0</v>
      </c>
      <c r="E19" s="5" t="n">
        <v>190317.0</v>
      </c>
      <c r="F19" s="6" t="n">
        <v>604075.0</v>
      </c>
      <c r="G19" s="5" t="n">
        <f si="1" t="shared"/>
        <v>765749.0</v>
      </c>
      <c r="H19" s="5" t="n">
        <v>202041.0</v>
      </c>
      <c r="I19" s="6" t="n">
        <v>563708.0</v>
      </c>
      <c r="J19" s="7" t="n">
        <f si="2" t="shared"/>
        <v>3.740520718930096</v>
      </c>
      <c r="K19" s="7" t="n">
        <f si="2" t="shared"/>
        <v>-5.802782603530964</v>
      </c>
      <c r="L19" s="7" t="n">
        <f si="2" t="shared"/>
        <v>7.160976959702547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11674.0</v>
      </c>
      <c r="E20" s="5" t="n">
        <v>39.0</v>
      </c>
      <c r="F20" s="6" t="n">
        <v>11635.0</v>
      </c>
      <c r="G20" s="5" t="n">
        <f si="1" t="shared"/>
        <v>10189.0</v>
      </c>
      <c r="H20" s="5" t="n">
        <v>64.0</v>
      </c>
      <c r="I20" s="6" t="n">
        <v>10125.0</v>
      </c>
      <c r="J20" s="7" t="n">
        <f si="2" t="shared"/>
        <v>14.574541171851996</v>
      </c>
      <c r="K20" s="7" t="n">
        <f si="2" t="shared"/>
        <v>-39.0625</v>
      </c>
      <c r="L20" s="7" t="n">
        <f si="2" t="shared"/>
        <v>14.913580246913583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80903.0</v>
      </c>
      <c r="E21" s="5" t="n">
        <v>749.0</v>
      </c>
      <c r="F21" s="6" t="n">
        <v>80154.0</v>
      </c>
      <c r="G21" s="5" t="n">
        <f si="1" t="shared"/>
        <v>77044.0</v>
      </c>
      <c r="H21" s="5" t="n">
        <v>837.0</v>
      </c>
      <c r="I21" s="6" t="n">
        <v>76207.0</v>
      </c>
      <c r="J21" s="7" t="n">
        <f si="2" t="shared"/>
        <v>5.0088261253309785</v>
      </c>
      <c r="K21" s="7" t="n">
        <f si="2" t="shared"/>
        <v>-10.513739545997613</v>
      </c>
      <c r="L21" s="7" t="n">
        <f si="2" t="shared"/>
        <v>5.179314236225019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485.0</v>
      </c>
      <c r="E22" s="5" t="n">
        <v>2.0</v>
      </c>
      <c r="F22" s="6" t="n">
        <v>483.0</v>
      </c>
      <c r="G22" s="5" t="n">
        <f si="1" t="shared"/>
        <v>379.0</v>
      </c>
      <c r="H22" s="5" t="n">
        <v>2.0</v>
      </c>
      <c r="I22" s="6" t="n">
        <v>377.0</v>
      </c>
      <c r="J22" s="7" t="n">
        <f si="2" t="shared"/>
        <v>27.968337730870708</v>
      </c>
      <c r="K22" s="7" t="n">
        <f si="2" t="shared"/>
        <v>0.0</v>
      </c>
      <c r="L22" s="7" t="n">
        <f si="2" t="shared"/>
        <v>28.116710875331563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635.0</v>
      </c>
      <c r="E23" s="5" t="n">
        <v>47.0</v>
      </c>
      <c r="F23" s="6" t="n">
        <v>588.0</v>
      </c>
      <c r="G23" s="5" t="n">
        <f si="1" t="shared"/>
        <v>518.0</v>
      </c>
      <c r="H23" s="5" t="n">
        <v>29.0</v>
      </c>
      <c r="I23" s="6" t="n">
        <v>489.0</v>
      </c>
      <c r="J23" s="7" t="n">
        <f si="2" t="shared"/>
        <v>22.586872586872598</v>
      </c>
      <c r="K23" s="7" t="n">
        <f si="2" t="shared"/>
        <v>62.06896551724137</v>
      </c>
      <c r="L23" s="7" t="n">
        <f si="2" t="shared"/>
        <v>20.24539877300613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93.0</v>
      </c>
      <c r="E24" s="5" t="n">
        <v>2.0</v>
      </c>
      <c r="F24" s="6" t="n">
        <v>91.0</v>
      </c>
      <c r="G24" s="5" t="n">
        <f si="1" t="shared"/>
        <v>92.0</v>
      </c>
      <c r="H24" s="5" t="n">
        <v>12.0</v>
      </c>
      <c r="I24" s="6" t="n">
        <v>80.0</v>
      </c>
      <c r="J24" s="7" t="n">
        <f si="2" t="shared"/>
        <v>1.0869565217391353</v>
      </c>
      <c r="K24" s="7" t="n">
        <f si="2" t="shared"/>
        <v>-83.33333333333334</v>
      </c>
      <c r="L24" s="7" t="n">
        <f si="2" t="shared"/>
        <v>13.749999999999996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873.0</v>
      </c>
      <c r="E25" s="5" t="n">
        <f si="5" t="shared"/>
        <v>12.0</v>
      </c>
      <c r="F25" s="5" t="n">
        <f si="5" t="shared"/>
        <v>861.0</v>
      </c>
      <c r="G25" s="5" t="n">
        <f si="5" t="shared"/>
        <v>741.0</v>
      </c>
      <c r="H25" s="5" t="n">
        <f si="5" t="shared"/>
        <v>11.0</v>
      </c>
      <c r="I25" s="5" t="n">
        <f si="5" t="shared"/>
        <v>730.0</v>
      </c>
      <c r="J25" s="7" t="n">
        <f si="2" t="shared"/>
        <v>17.813765182186224</v>
      </c>
      <c r="K25" s="7" t="n">
        <f si="2" t="shared"/>
        <v>9.090909090909083</v>
      </c>
      <c r="L25" s="7" t="n">
        <f si="2" t="shared"/>
        <v>17.945205479452063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94663.0</v>
      </c>
      <c r="E26" s="5" t="n">
        <v>851.0</v>
      </c>
      <c r="F26" s="6" t="n">
        <v>93812.0</v>
      </c>
      <c r="G26" s="5" t="n">
        <f si="1" t="shared"/>
        <v>88963.0</v>
      </c>
      <c r="H26" s="5" t="n">
        <v>955.0</v>
      </c>
      <c r="I26" s="6" t="n">
        <v>88008.0</v>
      </c>
      <c r="J26" s="7" t="n">
        <f si="2" t="shared"/>
        <v>6.407158031990834</v>
      </c>
      <c r="K26" s="7" t="n">
        <f si="2" t="shared"/>
        <v>-10.890052356020941</v>
      </c>
      <c r="L26" s="7" t="n">
        <f si="2" t="shared"/>
        <v>6.594855013180623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864.0</v>
      </c>
      <c r="E27" s="5" t="n">
        <v>0.0</v>
      </c>
      <c r="F27" s="6" t="n">
        <v>864.0</v>
      </c>
      <c r="G27" s="5" t="n">
        <f si="1" t="shared"/>
        <v>670.0</v>
      </c>
      <c r="H27" s="5" t="n">
        <v>4.0</v>
      </c>
      <c r="I27" s="6" t="n">
        <v>666.0</v>
      </c>
      <c r="J27" s="7" t="n">
        <f si="2" t="shared"/>
        <v>28.955223880597014</v>
      </c>
      <c r="K27" s="7" t="n">
        <f si="2" t="shared"/>
        <v>-100.0</v>
      </c>
      <c r="L27" s="7" t="n">
        <f si="2" t="shared"/>
        <v>29.729729729729737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4907.0</v>
      </c>
      <c r="E28" s="5" t="n">
        <v>5.0</v>
      </c>
      <c r="F28" s="6" t="n">
        <v>4902.0</v>
      </c>
      <c r="G28" s="5" t="n">
        <f si="1" t="shared"/>
        <v>3853.0</v>
      </c>
      <c r="H28" s="5" t="n">
        <v>9.0</v>
      </c>
      <c r="I28" s="6" t="n">
        <v>3844.0</v>
      </c>
      <c r="J28" s="7" t="n">
        <f si="2" t="shared"/>
        <v>27.35530755255644</v>
      </c>
      <c r="K28" s="7" t="n">
        <f si="2" t="shared"/>
        <v>-44.44444444444444</v>
      </c>
      <c r="L28" s="7" t="n">
        <f si="2" t="shared"/>
        <v>27.523413111342343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6353.0</v>
      </c>
      <c r="E29" s="5" t="n">
        <v>12.0</v>
      </c>
      <c r="F29" s="6" t="n">
        <v>6341.0</v>
      </c>
      <c r="G29" s="5" t="n">
        <f si="1" t="shared"/>
        <v>5458.0</v>
      </c>
      <c r="H29" s="5" t="n">
        <v>13.0</v>
      </c>
      <c r="I29" s="6" t="n">
        <v>5445.0</v>
      </c>
      <c r="J29" s="7" t="n">
        <f si="2" t="shared"/>
        <v>16.39794796628802</v>
      </c>
      <c r="K29" s="7" t="n">
        <f si="2" t="shared"/>
        <v>-7.692307692307687</v>
      </c>
      <c r="L29" s="7" t="n">
        <f si="2" t="shared"/>
        <v>16.455463728191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2699.0</v>
      </c>
      <c r="E30" s="5" t="n">
        <v>7.0</v>
      </c>
      <c r="F30" s="6" t="n">
        <v>2692.0</v>
      </c>
      <c r="G30" s="5" t="n">
        <f si="1" t="shared"/>
        <v>1627.0</v>
      </c>
      <c r="H30" s="5" t="n">
        <v>1.0</v>
      </c>
      <c r="I30" s="6" t="n">
        <v>1626.0</v>
      </c>
      <c r="J30" s="7" t="n">
        <f si="2" t="shared"/>
        <v>65.88813767670558</v>
      </c>
      <c r="K30" s="7" t="n">
        <f si="2" t="shared"/>
        <v>600.0</v>
      </c>
      <c r="L30" s="7" t="n">
        <f si="2" t="shared"/>
        <v>65.55965559655597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2474.0</v>
      </c>
      <c r="E31" s="5" t="n">
        <v>0.0</v>
      </c>
      <c r="F31" s="6" t="n">
        <v>2474.0</v>
      </c>
      <c r="G31" s="5" t="n">
        <f si="1" t="shared"/>
        <v>2083.0</v>
      </c>
      <c r="H31" s="5" t="n">
        <v>7.0</v>
      </c>
      <c r="I31" s="6" t="n">
        <v>2076.0</v>
      </c>
      <c r="J31" s="7" t="n">
        <f si="2" t="shared"/>
        <v>18.771003360537698</v>
      </c>
      <c r="K31" s="7" t="n">
        <f si="2" t="shared"/>
        <v>-100.0</v>
      </c>
      <c r="L31" s="7" t="n">
        <f si="2" t="shared"/>
        <v>19.17148362235068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1409.0</v>
      </c>
      <c r="E32" s="5" t="n">
        <v>6.0</v>
      </c>
      <c r="F32" s="6" t="n">
        <v>1403.0</v>
      </c>
      <c r="G32" s="5" t="n">
        <f si="1" t="shared"/>
        <v>1117.0</v>
      </c>
      <c r="H32" s="5" t="n">
        <v>6.0</v>
      </c>
      <c r="I32" s="6" t="n">
        <v>1111.0</v>
      </c>
      <c r="J32" s="7" t="n">
        <f si="2" t="shared"/>
        <v>26.1414503133393</v>
      </c>
      <c r="K32" s="7" t="n">
        <f si="2" t="shared"/>
        <v>0.0</v>
      </c>
      <c r="L32" s="7" t="n">
        <f si="2" t="shared"/>
        <v>26.28262826282628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1566.0</v>
      </c>
      <c r="E33" s="5" t="n">
        <v>3.0</v>
      </c>
      <c r="F33" s="6" t="n">
        <v>1563.0</v>
      </c>
      <c r="G33" s="5" t="n">
        <f si="1" t="shared"/>
        <v>1228.0</v>
      </c>
      <c r="H33" s="5" t="n">
        <v>4.0</v>
      </c>
      <c r="I33" s="6" t="n">
        <v>1224.0</v>
      </c>
      <c r="J33" s="7" t="n">
        <f si="2" t="shared"/>
        <v>27.5244299674267</v>
      </c>
      <c r="K33" s="7" t="n">
        <f si="2" t="shared"/>
        <v>-25.0</v>
      </c>
      <c r="L33" s="7" t="n">
        <f si="2" t="shared"/>
        <v>27.69607843137254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6147.0</v>
      </c>
      <c r="E34" s="5" t="n">
        <v>7.0</v>
      </c>
      <c r="F34" s="6" t="n">
        <v>6140.0</v>
      </c>
      <c r="G34" s="5" t="n">
        <f si="1" t="shared"/>
        <v>5556.0</v>
      </c>
      <c r="H34" s="5" t="n">
        <v>27.0</v>
      </c>
      <c r="I34" s="6" t="n">
        <v>5529.0</v>
      </c>
      <c r="J34" s="7" t="n">
        <f si="2" t="shared"/>
        <v>10.637149028077753</v>
      </c>
      <c r="K34" s="7" t="n">
        <f si="2" t="shared"/>
        <v>-74.07407407407408</v>
      </c>
      <c r="L34" s="7" t="n">
        <f si="2" t="shared"/>
        <v>11.050822933622717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940.0</v>
      </c>
      <c r="E35" s="5" t="n">
        <v>1.0</v>
      </c>
      <c r="F35" s="6" t="n">
        <v>939.0</v>
      </c>
      <c r="G35" s="5" t="n">
        <f si="1" t="shared"/>
        <v>867.0</v>
      </c>
      <c r="H35" s="5" t="n">
        <v>2.0</v>
      </c>
      <c r="I35" s="6" t="n">
        <v>865.0</v>
      </c>
      <c r="J35" s="7" t="n">
        <f si="2" t="shared"/>
        <v>8.419838523644763</v>
      </c>
      <c r="K35" s="7" t="n">
        <f si="2" t="shared"/>
        <v>-50.0</v>
      </c>
      <c r="L35" s="7" t="n">
        <f si="2" t="shared"/>
        <v>8.554913294797695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209.0</v>
      </c>
      <c r="E36" s="5" t="n">
        <v>0.0</v>
      </c>
      <c r="F36" s="6" t="n">
        <v>209.0</v>
      </c>
      <c r="G36" s="5" t="n">
        <f si="1" t="shared"/>
        <v>156.0</v>
      </c>
      <c r="H36" s="5" t="n">
        <v>0.0</v>
      </c>
      <c r="I36" s="6" t="n">
        <v>156.0</v>
      </c>
      <c r="J36" s="7" t="n">
        <f si="2" t="shared"/>
        <v>33.974358974358964</v>
      </c>
      <c r="K36" s="7" t="str">
        <f si="2" t="shared"/>
        <v>-</v>
      </c>
      <c r="L36" s="7" t="n">
        <f si="2" t="shared"/>
        <v>33.974358974358964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965.0</v>
      </c>
      <c r="E37" s="5" t="n">
        <v>5.0</v>
      </c>
      <c r="F37" s="6" t="n">
        <v>960.0</v>
      </c>
      <c r="G37" s="5" t="n">
        <f si="1" t="shared"/>
        <v>849.0</v>
      </c>
      <c r="H37" s="5" t="n">
        <v>5.0</v>
      </c>
      <c r="I37" s="6" t="n">
        <v>844.0</v>
      </c>
      <c r="J37" s="7" t="n">
        <f si="2" t="shared"/>
        <v>13.663133097762081</v>
      </c>
      <c r="K37" s="7" t="n">
        <f si="2" t="shared"/>
        <v>0.0</v>
      </c>
      <c r="L37" s="7" t="n">
        <f si="2" t="shared"/>
        <v>13.744075829383885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831.0</v>
      </c>
      <c r="E38" s="5" t="n">
        <v>3.0</v>
      </c>
      <c r="F38" s="6" t="n">
        <v>828.0</v>
      </c>
      <c r="G38" s="5" t="n">
        <f si="1" t="shared"/>
        <v>535.0</v>
      </c>
      <c r="H38" s="5" t="n">
        <v>4.0</v>
      </c>
      <c r="I38" s="6" t="n">
        <v>531.0</v>
      </c>
      <c r="J38" s="7" t="n">
        <f si="2" t="shared"/>
        <v>55.32710280373831</v>
      </c>
      <c r="K38" s="7" t="n">
        <f si="2" t="shared"/>
        <v>-25.0</v>
      </c>
      <c r="L38" s="7" t="n">
        <f si="2" t="shared"/>
        <v>55.93220338983051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6286.0</v>
      </c>
      <c r="E39" s="5" t="n">
        <f si="6" t="shared"/>
        <v>7.0</v>
      </c>
      <c r="F39" s="5" t="n">
        <f si="6" t="shared"/>
        <v>6279.0</v>
      </c>
      <c r="G39" s="5" t="n">
        <f si="6" t="shared"/>
        <v>5128.0</v>
      </c>
      <c r="H39" s="5" t="n">
        <f si="6" t="shared"/>
        <v>6.0</v>
      </c>
      <c r="I39" s="5" t="n">
        <f si="6" t="shared"/>
        <v>5122.0</v>
      </c>
      <c r="J39" s="7" t="n">
        <f si="2" t="shared"/>
        <v>22.581903276131055</v>
      </c>
      <c r="K39" s="7" t="n">
        <f si="2" t="shared"/>
        <v>16.666666666666675</v>
      </c>
      <c r="L39" s="7" t="n">
        <f si="2" t="shared"/>
        <v>22.588832487309652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35650.0</v>
      </c>
      <c r="E40" s="5" t="n">
        <v>56.0</v>
      </c>
      <c r="F40" s="6" t="n">
        <v>35594.0</v>
      </c>
      <c r="G40" s="5" t="n">
        <f si="1" t="shared"/>
        <v>29127.0</v>
      </c>
      <c r="H40" s="5" t="n">
        <v>88.0</v>
      </c>
      <c r="I40" s="6" t="n">
        <v>29039.0</v>
      </c>
      <c r="J40" s="7" t="n">
        <f si="2" t="shared"/>
        <v>22.395028667559313</v>
      </c>
      <c r="K40" s="7" t="n">
        <f si="2" t="shared"/>
        <v>-36.36363636363637</v>
      </c>
      <c r="L40" s="7" t="n">
        <f si="2" t="shared"/>
        <v>22.573091359895315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17608.0</v>
      </c>
      <c r="E41" s="5" t="n">
        <v>38.0</v>
      </c>
      <c r="F41" s="6" t="n">
        <v>17570.0</v>
      </c>
      <c r="G41" s="5" t="n">
        <f si="1" t="shared"/>
        <v>15948.0</v>
      </c>
      <c r="H41" s="5" t="n">
        <v>90.0</v>
      </c>
      <c r="I41" s="6" t="n">
        <v>15858.0</v>
      </c>
      <c r="J41" s="7" t="n">
        <f si="2" t="shared"/>
        <v>10.408828693253081</v>
      </c>
      <c r="K41" s="7" t="n">
        <f si="2" t="shared"/>
        <v>-57.77777777777777</v>
      </c>
      <c r="L41" s="7" t="n">
        <f si="2" t="shared"/>
        <v>10.79581283894564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2570.0</v>
      </c>
      <c r="E42" s="5" t="n">
        <v>16.0</v>
      </c>
      <c r="F42" s="6" t="n">
        <v>2554.0</v>
      </c>
      <c r="G42" s="5" t="n">
        <f si="1" t="shared"/>
        <v>2379.0</v>
      </c>
      <c r="H42" s="5" t="n">
        <v>16.0</v>
      </c>
      <c r="I42" s="6" t="n">
        <v>2363.0</v>
      </c>
      <c r="J42" s="7" t="n">
        <f si="2" t="shared"/>
        <v>8.028583438419501</v>
      </c>
      <c r="K42" s="7" t="n">
        <f si="2" t="shared"/>
        <v>0.0</v>
      </c>
      <c r="L42" s="7" t="n">
        <f si="2" t="shared"/>
        <v>8.082945408379171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289.0</v>
      </c>
      <c r="E43" s="5" t="n">
        <f si="7" t="shared"/>
        <v>0.0</v>
      </c>
      <c r="F43" s="5" t="n">
        <f si="7" t="shared"/>
        <v>289.0</v>
      </c>
      <c r="G43" s="5" t="n">
        <f si="7" t="shared"/>
        <v>198.0</v>
      </c>
      <c r="H43" s="5" t="n">
        <f si="7" t="shared"/>
        <v>0.0</v>
      </c>
      <c r="I43" s="5" t="n">
        <f si="7" t="shared"/>
        <v>198.0</v>
      </c>
      <c r="J43" s="7" t="n">
        <f si="2" t="shared"/>
        <v>45.95959595959596</v>
      </c>
      <c r="K43" s="7" t="str">
        <f si="2" t="shared"/>
        <v>-</v>
      </c>
      <c r="L43" s="7" t="n">
        <f si="2" t="shared"/>
        <v>45.95959595959596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20467.0</v>
      </c>
      <c r="E44" s="5" t="n">
        <v>54.0</v>
      </c>
      <c r="F44" s="6" t="n">
        <v>20413.0</v>
      </c>
      <c r="G44" s="5" t="n">
        <f si="1" t="shared"/>
        <v>18525.0</v>
      </c>
      <c r="H44" s="5" t="n">
        <v>106.0</v>
      </c>
      <c r="I44" s="6" t="n">
        <v>18419.0</v>
      </c>
      <c r="J44" s="7" t="n">
        <f si="2" t="shared"/>
        <v>10.483130904183536</v>
      </c>
      <c r="K44" s="7" t="n">
        <f si="2" t="shared"/>
        <v>-49.056603773584904</v>
      </c>
      <c r="L44" s="7" t="n">
        <f si="2" t="shared"/>
        <v>10.825777729518427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561.0</v>
      </c>
      <c r="E45" s="5" t="n">
        <v>36.0</v>
      </c>
      <c r="F45" s="6" t="n">
        <v>525.0</v>
      </c>
      <c r="G45" s="5" t="n">
        <f si="1" t="shared"/>
        <v>452.0</v>
      </c>
      <c r="H45" s="5" t="n">
        <v>46.0</v>
      </c>
      <c r="I45" s="6" t="n">
        <v>406.0</v>
      </c>
      <c r="J45" s="7" t="n">
        <f si="2" t="shared"/>
        <v>24.11504424778761</v>
      </c>
      <c r="K45" s="7" t="n">
        <f si="2" t="shared"/>
        <v>-21.739130434782606</v>
      </c>
      <c r="L45" s="7" t="n">
        <f si="2" t="shared"/>
        <v>29.31034482758621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665.0</v>
      </c>
      <c r="E46" s="5" t="n">
        <f si="8" t="shared"/>
        <v>3.0</v>
      </c>
      <c r="F46" s="5" t="n">
        <f si="8" t="shared"/>
        <v>662.0</v>
      </c>
      <c r="G46" s="5" t="n">
        <f si="8" t="shared"/>
        <v>650.0</v>
      </c>
      <c r="H46" s="5" t="n">
        <f si="8" t="shared"/>
        <v>2.0</v>
      </c>
      <c r="I46" s="5" t="n">
        <f si="8" t="shared"/>
        <v>648.0</v>
      </c>
      <c r="J46" s="7" t="n">
        <f si="2" t="shared"/>
        <v>2.3076923076922995</v>
      </c>
      <c r="K46" s="7" t="n">
        <f si="2" t="shared"/>
        <v>50.0</v>
      </c>
      <c r="L46" s="7" t="n">
        <f si="2" t="shared"/>
        <v>2.1604938271605034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1226.0</v>
      </c>
      <c r="E47" s="5" t="n">
        <v>39.0</v>
      </c>
      <c r="F47" s="6" t="n">
        <v>1187.0</v>
      </c>
      <c r="G47" s="5" t="n">
        <f si="1" t="shared"/>
        <v>1102.0</v>
      </c>
      <c r="H47" s="5" t="n">
        <v>48.0</v>
      </c>
      <c r="I47" s="6" t="n">
        <v>1054.0</v>
      </c>
      <c r="J47" s="7" t="n">
        <f si="2" t="shared"/>
        <v>11.252268602540827</v>
      </c>
      <c r="K47" s="7" t="n">
        <f si="2" t="shared"/>
        <v>-18.75</v>
      </c>
      <c r="L47" s="7" t="n">
        <f si="2" t="shared"/>
        <v>12.618595825426947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146.0</v>
      </c>
      <c r="E48" s="5" t="n">
        <v>53.0</v>
      </c>
      <c r="F48" s="12" t="n">
        <v>93.0</v>
      </c>
      <c r="G48" s="5" t="n">
        <f si="1" t="shared"/>
        <v>153.0</v>
      </c>
      <c r="H48" s="13" t="n">
        <v>86.0</v>
      </c>
      <c r="I48" s="12" t="n">
        <v>67.0</v>
      </c>
      <c r="J48" s="14" t="n">
        <f si="2" t="shared"/>
        <v>-4.575163398692805</v>
      </c>
      <c r="K48" s="14" t="n">
        <f si="2" t="shared"/>
        <v>-38.372093023255815</v>
      </c>
      <c r="L48" s="14" t="n">
        <f si="2" t="shared"/>
        <v>38.80597014925373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946544.0</v>
      </c>
      <c r="E49" s="5" t="n">
        <f ref="E49:I49" si="9" t="shared">E19+E26+E40+E44+E47+E48</f>
        <v>191370.0</v>
      </c>
      <c r="F49" s="5" t="n">
        <f si="9" t="shared"/>
        <v>755174.0</v>
      </c>
      <c r="G49" s="5" t="n">
        <f si="9" t="shared"/>
        <v>903619.0</v>
      </c>
      <c r="H49" s="5" t="n">
        <f si="9" t="shared"/>
        <v>203324.0</v>
      </c>
      <c r="I49" s="5" t="n">
        <f si="9" t="shared"/>
        <v>700295.0</v>
      </c>
      <c r="J49" s="7" t="n">
        <f si="2" t="shared"/>
        <v>4.750342788276907</v>
      </c>
      <c r="K49" s="7" t="n">
        <f si="2" t="shared"/>
        <v>-5.879286262320238</v>
      </c>
      <c r="L49" s="7" t="n">
        <f si="2" t="shared"/>
        <v>7.83655459484931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