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<sst xmlns="http://schemas.openxmlformats.org/spreadsheetml/2006/main" count="113" uniqueCount="62">
  <si>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</si>
  <si>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</si>
  <si>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</si>
  <si>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</si>
  <si>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</si>
  <si>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</si>
  <si>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</si>
  <si>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</si>
  <si>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</si>
  <si>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</si>
  <si>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</si>
  <si>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</si>
  <si>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</si>
  <si>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</si>
  <si>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</si>
  <si>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</si>
  <si>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</si>
  <si>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</si>
  <si>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</si>
  <si>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</si>
  <si>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</si>
  <si>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</si>
  <si>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</si>
  <si>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</si>
  <si>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</si>
  <si>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</si>
  <si>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</si>
  <si>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</si>
  <si>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</si>
  <si>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</si>
  <si>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</si>
  <si>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</si>
  <si>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</si>
  <si>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</si>
  <si>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</si>
  <si>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</si>
  <si>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</si>
  <si>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</si>
  <si>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</si>
  <si>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</si>
  <si>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</si>
  <si>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</si>
  <si>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</si>
  <si>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</si>
  <si>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</si>
  <si>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</si>
  <si>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</si>
  <si>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</si>
  <si>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</si>
  <si>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</si>
  <si>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</si>
  <si>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</si>
  <si>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</si>
  <si>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</si>
  <si>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</si>
  <si>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</si>
  <si>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</si>
  <si>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114年11月來臺旅客人次及成長率－按居住地分
Table 1-2 Visitor Arrivals by Residence,
November,2025</t>
  </si>
  <si>
    <t>114年11月 Nov.., 2025</t>
  </si>
  <si>
    <t>113年11月 Nov..,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</si>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</sst>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101102.0</v>
      </c>
      <c r="E4" s="5" t="n">
        <v>91428.0</v>
      </c>
      <c r="F4" s="6" t="n">
        <v>9674.0</v>
      </c>
      <c r="G4" s="5" t="n">
        <f>H4+I4</f>
        <v>100153.0</v>
      </c>
      <c r="H4" s="5" t="n">
        <v>95489.0</v>
      </c>
      <c r="I4" s="6" t="n">
        <v>4664.0</v>
      </c>
      <c r="J4" s="7" t="n">
        <f>IF(G4=0,"-",((D4/G4)-1)*100)</f>
        <v>0.9475502481203657</v>
      </c>
      <c r="K4" s="7" t="n">
        <f>IF(H4=0,"-",((E4/H4)-1)*100)</f>
        <v>-4.252845877535627</v>
      </c>
      <c r="L4" s="7" t="n">
        <f>IF(I4=0,"-",((F4/I4)-1)*100)</f>
        <v>107.41852487135506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48755.0</v>
      </c>
      <c r="E5" s="5" t="n">
        <v>47334.0</v>
      </c>
      <c r="F5" s="6" t="n">
        <v>1421.0</v>
      </c>
      <c r="G5" s="5" t="n">
        <f ref="G5:G48" si="1" t="shared">H5+I5</f>
        <v>48823.0</v>
      </c>
      <c r="H5" s="5" t="n">
        <v>48073.0</v>
      </c>
      <c r="I5" s="6" t="n">
        <v>750.0</v>
      </c>
      <c r="J5" s="7" t="n">
        <f ref="J5:L49" si="2" t="shared">IF(G5=0,"-",((D5/G5)-1)*100)</f>
        <v>-0.13927861868381353</v>
      </c>
      <c r="K5" s="7" t="n">
        <f si="2" t="shared"/>
        <v>-1.5372454392278412</v>
      </c>
      <c r="L5" s="7" t="n">
        <f si="2" t="shared"/>
        <v>89.46666666666667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162654.0</v>
      </c>
      <c r="E6" s="5" t="n">
        <v>59.0</v>
      </c>
      <c r="F6" s="6" t="n">
        <v>162595.0</v>
      </c>
      <c r="G6" s="5" t="n">
        <f si="1" t="shared"/>
        <v>145000.0</v>
      </c>
      <c r="H6" s="5" t="n">
        <v>95.0</v>
      </c>
      <c r="I6" s="6" t="n">
        <v>144905.0</v>
      </c>
      <c r="J6" s="7" t="n">
        <f si="2" t="shared"/>
        <v>12.175172413793112</v>
      </c>
      <c r="K6" s="7" t="n">
        <f si="2" t="shared"/>
        <v>-37.89473684210526</v>
      </c>
      <c r="L6" s="7" t="n">
        <f si="2" t="shared"/>
        <v>12.207998343742442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102217.0</v>
      </c>
      <c r="E7" s="5" t="n">
        <v>114.0</v>
      </c>
      <c r="F7" s="6" t="n">
        <v>102103.0</v>
      </c>
      <c r="G7" s="5" t="n">
        <f si="1" t="shared"/>
        <v>99489.0</v>
      </c>
      <c r="H7" s="5" t="n">
        <v>168.0</v>
      </c>
      <c r="I7" s="6" t="n">
        <v>99321.0</v>
      </c>
      <c r="J7" s="7" t="n">
        <f si="2" t="shared"/>
        <v>2.742011679683176</v>
      </c>
      <c r="K7" s="7" t="n">
        <f si="2" t="shared"/>
        <v>-32.14285714285714</v>
      </c>
      <c r="L7" s="7" t="n">
        <f si="2" t="shared"/>
        <v>2.8010189184563217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4401.0</v>
      </c>
      <c r="E8" s="5" t="n">
        <v>0.0</v>
      </c>
      <c r="F8" s="6" t="n">
        <v>4401.0</v>
      </c>
      <c r="G8" s="5" t="n">
        <f si="1" t="shared"/>
        <v>3160.0</v>
      </c>
      <c r="H8" s="5" t="n">
        <v>3.0</v>
      </c>
      <c r="I8" s="6" t="n">
        <v>3157.0</v>
      </c>
      <c r="J8" s="7" t="n">
        <f si="2" t="shared"/>
        <v>39.27215189873419</v>
      </c>
      <c r="K8" s="7" t="n">
        <f si="2" t="shared"/>
        <v>-100.0</v>
      </c>
      <c r="L8" s="7" t="n">
        <f si="2" t="shared"/>
        <v>39.404497941083314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3705.0</v>
      </c>
      <c r="E9" s="5" t="n">
        <v>12.0</v>
      </c>
      <c r="F9" s="6" t="n">
        <v>3693.0</v>
      </c>
      <c r="G9" s="5" t="n">
        <f si="1" t="shared"/>
        <v>2156.0</v>
      </c>
      <c r="H9" s="5" t="n">
        <v>5.0</v>
      </c>
      <c r="I9" s="6" t="n">
        <v>2151.0</v>
      </c>
      <c r="J9" s="7" t="n">
        <f si="2" t="shared"/>
        <v>71.84601113172542</v>
      </c>
      <c r="K9" s="7" t="n">
        <f si="2" t="shared"/>
        <v>140.0</v>
      </c>
      <c r="L9" s="7" t="n">
        <f si="2" t="shared"/>
        <v>71.68758716875871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35755.0</v>
      </c>
      <c r="E10" s="5" t="n">
        <v>42.0</v>
      </c>
      <c r="F10" s="6" t="n">
        <v>35713.0</v>
      </c>
      <c r="G10" s="5" t="n">
        <f si="1" t="shared"/>
        <v>38575.0</v>
      </c>
      <c r="H10" s="5" t="n">
        <v>47.0</v>
      </c>
      <c r="I10" s="6" t="n">
        <v>38528.0</v>
      </c>
      <c r="J10" s="7" t="n">
        <f si="2" t="shared"/>
        <v>-7.310434219053796</v>
      </c>
      <c r="K10" s="7" t="n">
        <f si="2" t="shared"/>
        <v>-10.63829787234043</v>
      </c>
      <c r="L10" s="7" t="n">
        <f si="2" t="shared"/>
        <v>-7.306374584717612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58478.0</v>
      </c>
      <c r="E11" s="5" t="n">
        <v>10.0</v>
      </c>
      <c r="F11" s="6" t="n">
        <v>58468.0</v>
      </c>
      <c r="G11" s="5" t="n">
        <f si="1" t="shared"/>
        <v>52764.0</v>
      </c>
      <c r="H11" s="5" t="n">
        <v>42.0</v>
      </c>
      <c r="I11" s="6" t="n">
        <v>52722.0</v>
      </c>
      <c r="J11" s="7" t="n">
        <f si="2" t="shared"/>
        <v>10.829353346979008</v>
      </c>
      <c r="K11" s="7" t="n">
        <f si="2" t="shared"/>
        <v>-76.19047619047619</v>
      </c>
      <c r="L11" s="7" t="n">
        <f si="2" t="shared"/>
        <v>10.89867607450401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17880.0</v>
      </c>
      <c r="E12" s="5" t="n">
        <v>12.0</v>
      </c>
      <c r="F12" s="6" t="n">
        <v>17868.0</v>
      </c>
      <c r="G12" s="5" t="n">
        <f si="1" t="shared"/>
        <v>16122.0</v>
      </c>
      <c r="H12" s="5" t="n">
        <v>19.0</v>
      </c>
      <c r="I12" s="6" t="n">
        <v>16103.0</v>
      </c>
      <c r="J12" s="7" t="n">
        <f si="2" t="shared"/>
        <v>10.90435429847414</v>
      </c>
      <c r="K12" s="7" t="n">
        <f si="2" t="shared"/>
        <v>-36.8421052631579</v>
      </c>
      <c r="L12" s="7" t="n">
        <f si="2" t="shared"/>
        <v>10.960690554555041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56195.0</v>
      </c>
      <c r="E13" s="5" t="n">
        <v>89.0</v>
      </c>
      <c r="F13" s="6" t="n">
        <v>56106.0</v>
      </c>
      <c r="G13" s="5" t="n">
        <f si="1" t="shared"/>
        <v>44042.0</v>
      </c>
      <c r="H13" s="5" t="n">
        <v>118.0</v>
      </c>
      <c r="I13" s="6" t="n">
        <v>43924.0</v>
      </c>
      <c r="J13" s="7" t="n">
        <f si="2" t="shared"/>
        <v>27.594114708687158</v>
      </c>
      <c r="K13" s="7" t="n">
        <f si="2" t="shared"/>
        <v>-24.576271186440678</v>
      </c>
      <c r="L13" s="7" t="n">
        <f si="2" t="shared"/>
        <v>27.73426828157728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35755.0</v>
      </c>
      <c r="E14" s="5" t="n">
        <v>19.0</v>
      </c>
      <c r="F14" s="6" t="n">
        <v>35736.0</v>
      </c>
      <c r="G14" s="5" t="n">
        <f si="1" t="shared"/>
        <v>33566.0</v>
      </c>
      <c r="H14" s="5" t="n">
        <v>23.0</v>
      </c>
      <c r="I14" s="6" t="n">
        <v>33543.0</v>
      </c>
      <c r="J14" s="7" t="n">
        <f si="2" t="shared"/>
        <v>6.521480069117569</v>
      </c>
      <c r="K14" s="7" t="n">
        <f si="2" t="shared"/>
        <v>-17.391304347826086</v>
      </c>
      <c r="L14" s="7" t="n">
        <f si="2" t="shared"/>
        <v>6.537876755209737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29991.0</v>
      </c>
      <c r="E15" s="5" t="n">
        <v>91.0</v>
      </c>
      <c r="F15" s="6" t="n">
        <v>29900.0</v>
      </c>
      <c r="G15" s="5" t="n">
        <f si="1" t="shared"/>
        <v>26701.0</v>
      </c>
      <c r="H15" s="5" t="n">
        <v>69.0</v>
      </c>
      <c r="I15" s="6" t="n">
        <v>26632.0</v>
      </c>
      <c r="J15" s="7" t="n">
        <f si="2" t="shared"/>
        <v>12.321635893786741</v>
      </c>
      <c r="K15" s="7" t="n">
        <f si="2" t="shared"/>
        <v>31.8840579710145</v>
      </c>
      <c r="L15" s="7" t="n">
        <f si="2" t="shared"/>
        <v>12.270952237909283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2902.0</v>
      </c>
      <c r="E16" s="5" t="n">
        <f si="3" t="shared"/>
        <v>25.0</v>
      </c>
      <c r="F16" s="5" t="n">
        <f si="3" t="shared"/>
        <v>2877.0</v>
      </c>
      <c r="G16" s="5" t="n">
        <f si="3" t="shared"/>
        <v>2211.0</v>
      </c>
      <c r="H16" s="5" t="n">
        <f si="3" t="shared"/>
        <v>30.0</v>
      </c>
      <c r="I16" s="5" t="n">
        <f si="3" t="shared"/>
        <v>2181.0</v>
      </c>
      <c r="J16" s="7" t="n">
        <f si="2" t="shared"/>
        <v>31.252826775214835</v>
      </c>
      <c r="K16" s="7" t="n">
        <f si="2" t="shared"/>
        <v>-16.666666666666664</v>
      </c>
      <c r="L16" s="7" t="n">
        <f si="2" t="shared"/>
        <v>31.911966987620353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236956.0</v>
      </c>
      <c r="E17" s="5" t="n">
        <v>288.0</v>
      </c>
      <c r="F17" s="6" t="n">
        <v>236668.0</v>
      </c>
      <c r="G17" s="5" t="n">
        <f si="1" t="shared"/>
        <v>213981.0</v>
      </c>
      <c r="H17" s="5" t="n">
        <v>348.0</v>
      </c>
      <c r="I17" s="6" t="n">
        <v>213633.0</v>
      </c>
      <c r="J17" s="7" t="n">
        <f si="2" t="shared"/>
        <v>10.736934587650303</v>
      </c>
      <c r="K17" s="7" t="n">
        <f si="2" t="shared"/>
        <v>-17.24137931034483</v>
      </c>
      <c r="L17" s="7" t="n">
        <f si="2" t="shared"/>
        <v>10.78251019271368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2495.0</v>
      </c>
      <c r="E18" s="5" t="n">
        <f si="4" t="shared"/>
        <v>3.0</v>
      </c>
      <c r="F18" s="5" t="n">
        <f si="4" t="shared"/>
        <v>2492.0</v>
      </c>
      <c r="G18" s="5" t="n">
        <f si="4" t="shared"/>
        <v>10083.0</v>
      </c>
      <c r="H18" s="5" t="n">
        <f si="4" t="shared"/>
        <v>3.0</v>
      </c>
      <c r="I18" s="5" t="n">
        <f si="4" t="shared"/>
        <v>10080.0</v>
      </c>
      <c r="J18" s="7" t="n">
        <f si="2" t="shared"/>
        <v>-75.25538034315184</v>
      </c>
      <c r="K18" s="7" t="n">
        <f si="2" t="shared"/>
        <v>0.0</v>
      </c>
      <c r="L18" s="7" t="n">
        <f si="2" t="shared"/>
        <v>-75.27777777777777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662285.0</v>
      </c>
      <c r="E19" s="5" t="n">
        <v>139238.0</v>
      </c>
      <c r="F19" s="6" t="n">
        <v>523047.0</v>
      </c>
      <c r="G19" s="5" t="n">
        <f si="1" t="shared"/>
        <v>622845.0</v>
      </c>
      <c r="H19" s="5" t="n">
        <v>144184.0</v>
      </c>
      <c r="I19" s="6" t="n">
        <v>478661.0</v>
      </c>
      <c r="J19" s="7" t="n">
        <f si="2" t="shared"/>
        <v>6.332233541250232</v>
      </c>
      <c r="K19" s="7" t="n">
        <f si="2" t="shared"/>
        <v>-3.4303390112633836</v>
      </c>
      <c r="L19" s="7" t="n">
        <f si="2" t="shared"/>
        <v>9.272951002901841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12768.0</v>
      </c>
      <c r="E20" s="5" t="n">
        <v>38.0</v>
      </c>
      <c r="F20" s="6" t="n">
        <v>12730.0</v>
      </c>
      <c r="G20" s="5" t="n">
        <f si="1" t="shared"/>
        <v>11664.0</v>
      </c>
      <c r="H20" s="5" t="n">
        <v>61.0</v>
      </c>
      <c r="I20" s="6" t="n">
        <v>11603.0</v>
      </c>
      <c r="J20" s="7" t="n">
        <f si="2" t="shared"/>
        <v>9.465020576131678</v>
      </c>
      <c r="K20" s="7" t="n">
        <f si="2" t="shared"/>
        <v>-37.704918032786885</v>
      </c>
      <c r="L20" s="7" t="n">
        <f si="2" t="shared"/>
        <v>9.713005257261042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74500.0</v>
      </c>
      <c r="E21" s="5" t="n">
        <v>447.0</v>
      </c>
      <c r="F21" s="6" t="n">
        <v>74053.0</v>
      </c>
      <c r="G21" s="5" t="n">
        <f si="1" t="shared"/>
        <v>65821.0</v>
      </c>
      <c r="H21" s="5" t="n">
        <v>541.0</v>
      </c>
      <c r="I21" s="6" t="n">
        <v>65280.0</v>
      </c>
      <c r="J21" s="7" t="n">
        <f si="2" t="shared"/>
        <v>13.1857613831452</v>
      </c>
      <c r="K21" s="7" t="n">
        <f si="2" t="shared"/>
        <v>-17.375231053604434</v>
      </c>
      <c r="L21" s="7" t="n">
        <f si="2" t="shared"/>
        <v>13.439031862745088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650.0</v>
      </c>
      <c r="E22" s="5" t="n">
        <v>0.0</v>
      </c>
      <c r="F22" s="6" t="n">
        <v>650.0</v>
      </c>
      <c r="G22" s="5" t="n">
        <f si="1" t="shared"/>
        <v>325.0</v>
      </c>
      <c r="H22" s="5" t="n">
        <v>0.0</v>
      </c>
      <c r="I22" s="6" t="n">
        <v>325.0</v>
      </c>
      <c r="J22" s="7" t="n">
        <f si="2" t="shared"/>
        <v>100.0</v>
      </c>
      <c r="K22" s="7" t="str">
        <f si="2" t="shared"/>
        <v>-</v>
      </c>
      <c r="L22" s="7" t="n">
        <f si="2" t="shared"/>
        <v>100.0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539.0</v>
      </c>
      <c r="E23" s="5" t="n">
        <v>12.0</v>
      </c>
      <c r="F23" s="6" t="n">
        <v>527.0</v>
      </c>
      <c r="G23" s="5" t="n">
        <f si="1" t="shared"/>
        <v>328.0</v>
      </c>
      <c r="H23" s="5" t="n">
        <v>13.0</v>
      </c>
      <c r="I23" s="6" t="n">
        <v>315.0</v>
      </c>
      <c r="J23" s="7" t="n">
        <f si="2" t="shared"/>
        <v>64.32926829268293</v>
      </c>
      <c r="K23" s="7" t="n">
        <f si="2" t="shared"/>
        <v>-7.692307692307687</v>
      </c>
      <c r="L23" s="7" t="n">
        <f si="2" t="shared"/>
        <v>67.3015873015873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181.0</v>
      </c>
      <c r="E24" s="5" t="n">
        <v>1.0</v>
      </c>
      <c r="F24" s="6" t="n">
        <v>180.0</v>
      </c>
      <c r="G24" s="5" t="n">
        <f si="1" t="shared"/>
        <v>94.0</v>
      </c>
      <c r="H24" s="5" t="n">
        <v>0.0</v>
      </c>
      <c r="I24" s="6" t="n">
        <v>94.0</v>
      </c>
      <c r="J24" s="7" t="n">
        <f si="2" t="shared"/>
        <v>92.5531914893617</v>
      </c>
      <c r="K24" s="7" t="str">
        <f si="2" t="shared"/>
        <v>-</v>
      </c>
      <c r="L24" s="7" t="n">
        <f si="2" t="shared"/>
        <v>91.48936170212767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1138.0</v>
      </c>
      <c r="E25" s="5" t="n">
        <f si="5" t="shared"/>
        <v>11.0</v>
      </c>
      <c r="F25" s="5" t="n">
        <f si="5" t="shared"/>
        <v>1127.0</v>
      </c>
      <c r="G25" s="5" t="n">
        <f si="5" t="shared"/>
        <v>936.0</v>
      </c>
      <c r="H25" s="5" t="n">
        <f si="5" t="shared"/>
        <v>11.0</v>
      </c>
      <c r="I25" s="5" t="n">
        <f si="5" t="shared"/>
        <v>925.0</v>
      </c>
      <c r="J25" s="7" t="n">
        <f si="2" t="shared"/>
        <v>21.581196581196572</v>
      </c>
      <c r="K25" s="7" t="n">
        <f si="2" t="shared"/>
        <v>0.0</v>
      </c>
      <c r="L25" s="7" t="n">
        <f si="2" t="shared"/>
        <v>21.83783783783784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89776.0</v>
      </c>
      <c r="E26" s="5" t="n">
        <v>509.0</v>
      </c>
      <c r="F26" s="6" t="n">
        <v>89267.0</v>
      </c>
      <c r="G26" s="5" t="n">
        <f si="1" t="shared"/>
        <v>79168.0</v>
      </c>
      <c r="H26" s="5" t="n">
        <v>626.0</v>
      </c>
      <c r="I26" s="6" t="n">
        <v>78542.0</v>
      </c>
      <c r="J26" s="7" t="n">
        <f si="2" t="shared"/>
        <v>13.39935327405013</v>
      </c>
      <c r="K26" s="7" t="n">
        <f si="2" t="shared"/>
        <v>-18.69009584664537</v>
      </c>
      <c r="L26" s="7" t="n">
        <f si="2" t="shared"/>
        <v>13.655114461052676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1323.0</v>
      </c>
      <c r="E27" s="5" t="n">
        <v>1.0</v>
      </c>
      <c r="F27" s="6" t="n">
        <v>1322.0</v>
      </c>
      <c r="G27" s="5" t="n">
        <f si="1" t="shared"/>
        <v>894.0</v>
      </c>
      <c r="H27" s="5" t="n">
        <v>0.0</v>
      </c>
      <c r="I27" s="6" t="n">
        <v>894.0</v>
      </c>
      <c r="J27" s="7" t="n">
        <f si="2" t="shared"/>
        <v>47.98657718120805</v>
      </c>
      <c r="K27" s="7" t="str">
        <f si="2" t="shared"/>
        <v>-</v>
      </c>
      <c r="L27" s="7" t="n">
        <f si="2" t="shared"/>
        <v>47.874720357941825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6516.0</v>
      </c>
      <c r="E28" s="5" t="n">
        <v>4.0</v>
      </c>
      <c r="F28" s="6" t="n">
        <v>6512.0</v>
      </c>
      <c r="G28" s="5" t="n">
        <f si="1" t="shared"/>
        <v>4948.0</v>
      </c>
      <c r="H28" s="5" t="n">
        <v>8.0</v>
      </c>
      <c r="I28" s="6" t="n">
        <v>4940.0</v>
      </c>
      <c r="J28" s="7" t="n">
        <f si="2" t="shared"/>
        <v>31.689571544058204</v>
      </c>
      <c r="K28" s="7" t="n">
        <f si="2" t="shared"/>
        <v>-50.0</v>
      </c>
      <c r="L28" s="7" t="n">
        <f si="2" t="shared"/>
        <v>31.821862348178144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8766.0</v>
      </c>
      <c r="E29" s="5" t="n">
        <v>5.0</v>
      </c>
      <c r="F29" s="6" t="n">
        <v>8761.0</v>
      </c>
      <c r="G29" s="5" t="n">
        <f si="1" t="shared"/>
        <v>6618.0</v>
      </c>
      <c r="H29" s="5" t="n">
        <v>5.0</v>
      </c>
      <c r="I29" s="6" t="n">
        <v>6613.0</v>
      </c>
      <c r="J29" s="7" t="n">
        <f si="2" t="shared"/>
        <v>32.45693563009973</v>
      </c>
      <c r="K29" s="7" t="n">
        <f si="2" t="shared"/>
        <v>0.0</v>
      </c>
      <c r="L29" s="7" t="n">
        <f si="2" t="shared"/>
        <v>32.48147588084076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3210.0</v>
      </c>
      <c r="E30" s="5" t="n">
        <v>0.0</v>
      </c>
      <c r="F30" s="6" t="n">
        <v>3210.0</v>
      </c>
      <c r="G30" s="5" t="n">
        <f si="1" t="shared"/>
        <v>1578.0</v>
      </c>
      <c r="H30" s="5" t="n">
        <v>0.0</v>
      </c>
      <c r="I30" s="6" t="n">
        <v>1578.0</v>
      </c>
      <c r="J30" s="7" t="n">
        <f si="2" t="shared"/>
        <v>103.42205323193916</v>
      </c>
      <c r="K30" s="7" t="str">
        <f si="2" t="shared"/>
        <v>-</v>
      </c>
      <c r="L30" s="7" t="n">
        <f si="2" t="shared"/>
        <v>103.42205323193916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2992.0</v>
      </c>
      <c r="E31" s="5" t="n">
        <v>3.0</v>
      </c>
      <c r="F31" s="6" t="n">
        <v>2989.0</v>
      </c>
      <c r="G31" s="5" t="n">
        <f si="1" t="shared"/>
        <v>2606.0</v>
      </c>
      <c r="H31" s="5" t="n">
        <v>1.0</v>
      </c>
      <c r="I31" s="6" t="n">
        <v>2605.0</v>
      </c>
      <c r="J31" s="7" t="n">
        <f si="2" t="shared"/>
        <v>14.811972371450487</v>
      </c>
      <c r="K31" s="7" t="n">
        <f si="2" t="shared"/>
        <v>200.0</v>
      </c>
      <c r="L31" s="7" t="n">
        <f si="2" t="shared"/>
        <v>14.740882917466402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1804.0</v>
      </c>
      <c r="E32" s="5" t="n">
        <v>0.0</v>
      </c>
      <c r="F32" s="6" t="n">
        <v>1804.0</v>
      </c>
      <c r="G32" s="5" t="n">
        <f si="1" t="shared"/>
        <v>1333.0</v>
      </c>
      <c r="H32" s="5" t="n">
        <v>2.0</v>
      </c>
      <c r="I32" s="6" t="n">
        <v>1331.0</v>
      </c>
      <c r="J32" s="7" t="n">
        <f si="2" t="shared"/>
        <v>35.33383345836458</v>
      </c>
      <c r="K32" s="7" t="n">
        <f si="2" t="shared"/>
        <v>-100.0</v>
      </c>
      <c r="L32" s="7" t="n">
        <f si="2" t="shared"/>
        <v>35.53719008264462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2136.0</v>
      </c>
      <c r="E33" s="5" t="n">
        <v>1.0</v>
      </c>
      <c r="F33" s="6" t="n">
        <v>2135.0</v>
      </c>
      <c r="G33" s="5" t="n">
        <f si="1" t="shared"/>
        <v>1423.0</v>
      </c>
      <c r="H33" s="5" t="n">
        <v>4.0</v>
      </c>
      <c r="I33" s="6" t="n">
        <v>1419.0</v>
      </c>
      <c r="J33" s="7" t="n">
        <f si="2" t="shared"/>
        <v>50.105411103302885</v>
      </c>
      <c r="K33" s="7" t="n">
        <f si="2" t="shared"/>
        <v>-75.0</v>
      </c>
      <c r="L33" s="7" t="n">
        <f si="2" t="shared"/>
        <v>50.458069062720234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7738.0</v>
      </c>
      <c r="E34" s="5" t="n">
        <v>6.0</v>
      </c>
      <c r="F34" s="6" t="n">
        <v>7732.0</v>
      </c>
      <c r="G34" s="5" t="n">
        <f si="1" t="shared"/>
        <v>6089.0</v>
      </c>
      <c r="H34" s="5" t="n">
        <v>23.0</v>
      </c>
      <c r="I34" s="6" t="n">
        <v>6066.0</v>
      </c>
      <c r="J34" s="7" t="n">
        <f si="2" t="shared"/>
        <v>27.081622598127765</v>
      </c>
      <c r="K34" s="7" t="n">
        <f si="2" t="shared"/>
        <v>-73.91304347826086</v>
      </c>
      <c r="L34" s="7" t="n">
        <f si="2" t="shared"/>
        <v>27.464556544675233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1146.0</v>
      </c>
      <c r="E35" s="5" t="n">
        <v>0.0</v>
      </c>
      <c r="F35" s="6" t="n">
        <v>1146.0</v>
      </c>
      <c r="G35" s="5" t="n">
        <f si="1" t="shared"/>
        <v>964.0</v>
      </c>
      <c r="H35" s="5" t="n">
        <v>1.0</v>
      </c>
      <c r="I35" s="6" t="n">
        <v>963.0</v>
      </c>
      <c r="J35" s="7" t="n">
        <f si="2" t="shared"/>
        <v>18.87966804979253</v>
      </c>
      <c r="K35" s="7" t="n">
        <f si="2" t="shared"/>
        <v>-100.0</v>
      </c>
      <c r="L35" s="7" t="n">
        <f si="2" t="shared"/>
        <v>19.0031152647975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230.0</v>
      </c>
      <c r="E36" s="5" t="n">
        <v>0.0</v>
      </c>
      <c r="F36" s="6" t="n">
        <v>230.0</v>
      </c>
      <c r="G36" s="5" t="n">
        <f si="1" t="shared"/>
        <v>155.0</v>
      </c>
      <c r="H36" s="5" t="n">
        <v>0.0</v>
      </c>
      <c r="I36" s="6" t="n">
        <v>155.0</v>
      </c>
      <c r="J36" s="7" t="n">
        <f si="2" t="shared"/>
        <v>48.38709677419355</v>
      </c>
      <c r="K36" s="7" t="str">
        <f si="2" t="shared"/>
        <v>-</v>
      </c>
      <c r="L36" s="7" t="n">
        <f si="2" t="shared"/>
        <v>48.38709677419355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894.0</v>
      </c>
      <c r="E37" s="5" t="n">
        <v>0.0</v>
      </c>
      <c r="F37" s="6" t="n">
        <v>894.0</v>
      </c>
      <c r="G37" s="5" t="n">
        <f si="1" t="shared"/>
        <v>776.0</v>
      </c>
      <c r="H37" s="5" t="n">
        <v>0.0</v>
      </c>
      <c r="I37" s="6" t="n">
        <v>776.0</v>
      </c>
      <c r="J37" s="7" t="n">
        <f si="2" t="shared"/>
        <v>15.2061855670103</v>
      </c>
      <c r="K37" s="7" t="str">
        <f si="2" t="shared"/>
        <v>-</v>
      </c>
      <c r="L37" s="7" t="n">
        <f si="2" t="shared"/>
        <v>15.2061855670103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855.0</v>
      </c>
      <c r="E38" s="5" t="n">
        <v>1.0</v>
      </c>
      <c r="F38" s="6" t="n">
        <v>854.0</v>
      </c>
      <c r="G38" s="5" t="n">
        <f si="1" t="shared"/>
        <v>576.0</v>
      </c>
      <c r="H38" s="5" t="n">
        <v>2.0</v>
      </c>
      <c r="I38" s="6" t="n">
        <v>574.0</v>
      </c>
      <c r="J38" s="7" t="n">
        <f si="2" t="shared"/>
        <v>48.4375</v>
      </c>
      <c r="K38" s="7" t="n">
        <f si="2" t="shared"/>
        <v>-50.0</v>
      </c>
      <c r="L38" s="7" t="n">
        <f si="2" t="shared"/>
        <v>48.78048780487805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7581.0</v>
      </c>
      <c r="E39" s="5" t="n">
        <f si="6" t="shared"/>
        <v>1.0</v>
      </c>
      <c r="F39" s="5" t="n">
        <f si="6" t="shared"/>
        <v>7580.0</v>
      </c>
      <c r="G39" s="5" t="n">
        <f si="6" t="shared"/>
        <v>5428.0</v>
      </c>
      <c r="H39" s="5" t="n">
        <f si="6" t="shared"/>
        <v>6.0</v>
      </c>
      <c r="I39" s="5" t="n">
        <f si="6" t="shared"/>
        <v>5422.0</v>
      </c>
      <c r="J39" s="7" t="n">
        <f si="2" t="shared"/>
        <v>39.66470154753132</v>
      </c>
      <c r="K39" s="7" t="n">
        <f si="2" t="shared"/>
        <v>-83.33333333333334</v>
      </c>
      <c r="L39" s="7" t="n">
        <f si="2" t="shared"/>
        <v>39.80081150866839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45191.0</v>
      </c>
      <c r="E40" s="5" t="n">
        <v>22.0</v>
      </c>
      <c r="F40" s="6" t="n">
        <v>45169.0</v>
      </c>
      <c r="G40" s="5" t="n">
        <f si="1" t="shared"/>
        <v>33388.0</v>
      </c>
      <c r="H40" s="5" t="n">
        <v>52.0</v>
      </c>
      <c r="I40" s="6" t="n">
        <v>33336.0</v>
      </c>
      <c r="J40" s="7" t="n">
        <f si="2" t="shared"/>
        <v>35.35102432011501</v>
      </c>
      <c r="K40" s="7" t="n">
        <f si="2" t="shared"/>
        <v>-57.692307692307686</v>
      </c>
      <c r="L40" s="7" t="n">
        <f si="2" t="shared"/>
        <v>35.496160307175415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11980.0</v>
      </c>
      <c r="E41" s="5" t="n">
        <v>14.0</v>
      </c>
      <c r="F41" s="6" t="n">
        <v>11966.0</v>
      </c>
      <c r="G41" s="5" t="n">
        <f si="1" t="shared"/>
        <v>9843.0</v>
      </c>
      <c r="H41" s="5" t="n">
        <v>24.0</v>
      </c>
      <c r="I41" s="6" t="n">
        <v>9819.0</v>
      </c>
      <c r="J41" s="7" t="n">
        <f si="2" t="shared"/>
        <v>21.7108605100071</v>
      </c>
      <c r="K41" s="7" t="n">
        <f si="2" t="shared"/>
        <v>-41.666666666666664</v>
      </c>
      <c r="L41" s="7" t="n">
        <f si="2" t="shared"/>
        <v>21.86577044505551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1599.0</v>
      </c>
      <c r="E42" s="5" t="n">
        <v>6.0</v>
      </c>
      <c r="F42" s="6" t="n">
        <v>1593.0</v>
      </c>
      <c r="G42" s="5" t="n">
        <f si="1" t="shared"/>
        <v>1370.0</v>
      </c>
      <c r="H42" s="5" t="n">
        <v>9.0</v>
      </c>
      <c r="I42" s="6" t="n">
        <v>1361.0</v>
      </c>
      <c r="J42" s="7" t="n">
        <f si="2" t="shared"/>
        <v>16.71532846715329</v>
      </c>
      <c r="K42" s="7" t="n">
        <f si="2" t="shared"/>
        <v>-33.333333333333336</v>
      </c>
      <c r="L42" s="7" t="n">
        <f si="2" t="shared"/>
        <v>17.046289493019827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271.0</v>
      </c>
      <c r="E43" s="5" t="n">
        <f si="7" t="shared"/>
        <v>0.0</v>
      </c>
      <c r="F43" s="5" t="n">
        <f si="7" t="shared"/>
        <v>271.0</v>
      </c>
      <c r="G43" s="5" t="n">
        <f si="7" t="shared"/>
        <v>184.0</v>
      </c>
      <c r="H43" s="5" t="n">
        <f si="7" t="shared"/>
        <v>0.0</v>
      </c>
      <c r="I43" s="5" t="n">
        <f si="7" t="shared"/>
        <v>184.0</v>
      </c>
      <c r="J43" s="7" t="n">
        <f si="2" t="shared"/>
        <v>47.28260869565217</v>
      </c>
      <c r="K43" s="7" t="str">
        <f si="2" t="shared"/>
        <v>-</v>
      </c>
      <c r="L43" s="7" t="n">
        <f si="2" t="shared"/>
        <v>47.28260869565217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13850.0</v>
      </c>
      <c r="E44" s="5" t="n">
        <v>20.0</v>
      </c>
      <c r="F44" s="6" t="n">
        <v>13830.0</v>
      </c>
      <c r="G44" s="5" t="n">
        <f si="1" t="shared"/>
        <v>11397.0</v>
      </c>
      <c r="H44" s="5" t="n">
        <v>33.0</v>
      </c>
      <c r="I44" s="6" t="n">
        <v>11364.0</v>
      </c>
      <c r="J44" s="7" t="n">
        <f si="2" t="shared"/>
        <v>21.523207861717996</v>
      </c>
      <c r="K44" s="7" t="n">
        <f si="2" t="shared"/>
        <v>-39.39393939393939</v>
      </c>
      <c r="L44" s="7" t="n">
        <f si="2" t="shared"/>
        <v>21.7001055966209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263.0</v>
      </c>
      <c r="E45" s="5" t="n">
        <v>4.0</v>
      </c>
      <c r="F45" s="6" t="n">
        <v>259.0</v>
      </c>
      <c r="G45" s="5" t="n">
        <f si="1" t="shared"/>
        <v>284.0</v>
      </c>
      <c r="H45" s="5" t="n">
        <v>10.0</v>
      </c>
      <c r="I45" s="6" t="n">
        <v>274.0</v>
      </c>
      <c r="J45" s="7" t="n">
        <f si="2" t="shared"/>
        <v>-7.3943661971831</v>
      </c>
      <c r="K45" s="7" t="n">
        <f si="2" t="shared"/>
        <v>-60.0</v>
      </c>
      <c r="L45" s="7" t="n">
        <f si="2" t="shared"/>
        <v>-5.474452554744524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735.0</v>
      </c>
      <c r="E46" s="5" t="n">
        <f si="8" t="shared"/>
        <v>7.0</v>
      </c>
      <c r="F46" s="5" t="n">
        <f si="8" t="shared"/>
        <v>728.0</v>
      </c>
      <c r="G46" s="5" t="n">
        <f si="8" t="shared"/>
        <v>579.0</v>
      </c>
      <c r="H46" s="5" t="n">
        <f si="8" t="shared"/>
        <v>7.0</v>
      </c>
      <c r="I46" s="5" t="n">
        <f si="8" t="shared"/>
        <v>572.0</v>
      </c>
      <c r="J46" s="7" t="n">
        <f si="2" t="shared"/>
        <v>26.943005181347157</v>
      </c>
      <c r="K46" s="7" t="n">
        <f si="2" t="shared"/>
        <v>0.0</v>
      </c>
      <c r="L46" s="7" t="n">
        <f si="2" t="shared"/>
        <v>27.27272727272727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998.0</v>
      </c>
      <c r="E47" s="5" t="n">
        <v>11.0</v>
      </c>
      <c r="F47" s="6" t="n">
        <v>987.0</v>
      </c>
      <c r="G47" s="5" t="n">
        <f si="1" t="shared"/>
        <v>863.0</v>
      </c>
      <c r="H47" s="5" t="n">
        <v>17.0</v>
      </c>
      <c r="I47" s="6" t="n">
        <v>846.0</v>
      </c>
      <c r="J47" s="7" t="n">
        <f si="2" t="shared"/>
        <v>15.643105446118199</v>
      </c>
      <c r="K47" s="7" t="n">
        <f si="2" t="shared"/>
        <v>-35.29411764705882</v>
      </c>
      <c r="L47" s="7" t="n">
        <f si="2" t="shared"/>
        <v>16.666666666666675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136.0</v>
      </c>
      <c r="E48" s="5" t="n">
        <v>53.0</v>
      </c>
      <c r="F48" s="12" t="n">
        <v>83.0</v>
      </c>
      <c r="G48" s="5" t="n">
        <f si="1" t="shared"/>
        <v>139.0</v>
      </c>
      <c r="H48" s="13" t="n">
        <v>88.0</v>
      </c>
      <c r="I48" s="12" t="n">
        <v>51.0</v>
      </c>
      <c r="J48" s="14" t="n">
        <f si="2" t="shared"/>
        <v>-2.1582733812949617</v>
      </c>
      <c r="K48" s="14" t="n">
        <f si="2" t="shared"/>
        <v>-39.77272727272727</v>
      </c>
      <c r="L48" s="14" t="n">
        <f si="2" t="shared"/>
        <v>62.745098039215684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812236.0</v>
      </c>
      <c r="E49" s="5" t="n">
        <f ref="E49:I49" si="9" t="shared">E19+E26+E40+E44+E47+E48</f>
        <v>139853.0</v>
      </c>
      <c r="F49" s="5" t="n">
        <f si="9" t="shared"/>
        <v>672383.0</v>
      </c>
      <c r="G49" s="5" t="n">
        <f si="9" t="shared"/>
        <v>747800.0</v>
      </c>
      <c r="H49" s="5" t="n">
        <f si="9" t="shared"/>
        <v>145000.0</v>
      </c>
      <c r="I49" s="5" t="n">
        <f si="9" t="shared"/>
        <v>602800.0</v>
      </c>
      <c r="J49" s="7" t="n">
        <f si="2" t="shared"/>
        <v>8.616742444503878</v>
      </c>
      <c r="K49" s="7" t="n">
        <f si="2" t="shared"/>
        <v>-3.5496551724137904</v>
      </c>
      <c r="L49" s="7" t="n">
        <f si="2" t="shared"/>
        <v>11.543297942932984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