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<sst xmlns="http://schemas.openxmlformats.org/spreadsheetml/2006/main" count="113" uniqueCount="62">
  <si>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</si>
  <si>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</si>
  <si>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</si>
  <si>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</si>
  <si>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</si>
  <si>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</si>
  <si>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</si>
  <si>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</si>
  <si>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</si>
  <si>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</si>
  <si>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</si>
  <si>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</si>
  <si>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</si>
  <si>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</si>
  <si>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</si>
  <si>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</si>
  <si>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</si>
  <si>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</si>
  <si>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</si>
  <si>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</si>
  <si>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</si>
  <si>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</si>
  <si>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</si>
  <si>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</si>
  <si>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</si>
  <si>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</si>
  <si>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</si>
  <si>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</si>
  <si>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</si>
  <si>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</si>
  <si>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</si>
  <si>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</si>
  <si>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</si>
  <si>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</si>
  <si>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</si>
  <si>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</si>
  <si>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</si>
  <si>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</si>
  <si>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</si>
  <si>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</si>
  <si>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</si>
  <si>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</si>
  <si>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</si>
  <si>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</si>
  <si>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</si>
  <si>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</si>
  <si>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</si>
  <si>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</si>
  <si>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</si>
  <si>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</si>
  <si>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</si>
  <si>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</si>
  <si>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</si>
  <si>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</si>
  <si>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</si>
  <si>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</si>
  <si>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</si>
  <si>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114年1至10月來臺旅客人次及成長率－按居住地分
Table 1-2 Visitor Arrivals by Residence,
January-October,2025</t>
  </si>
  <si>
    <t>114年1至10月 Jan.-October., 2025</t>
  </si>
  <si>
    <t>113年1至10月 Jan.-October., 2024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</si>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</sst>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1058824.0</v>
      </c>
      <c r="E4" s="5" t="n">
        <v>990023.0</v>
      </c>
      <c r="F4" s="6" t="n">
        <v>68801.0</v>
      </c>
      <c r="G4" s="5" t="n">
        <f>H4+I4</f>
        <v>1062945.0</v>
      </c>
      <c r="H4" s="5" t="n">
        <v>1014339.0</v>
      </c>
      <c r="I4" s="6" t="n">
        <v>48606.0</v>
      </c>
      <c r="J4" s="7" t="n">
        <f>IF(G4=0,"-",((D4/G4)-1)*100)</f>
        <v>-0.38769644713507745</v>
      </c>
      <c r="K4" s="7" t="n">
        <f>IF(H4=0,"-",((E4/H4)-1)*100)</f>
        <v>-2.3972261738925527</v>
      </c>
      <c r="L4" s="7" t="n">
        <f>IF(I4=0,"-",((F4/I4)-1)*100)</f>
        <v>41.5483685141752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533296.0</v>
      </c>
      <c r="E5" s="5" t="n">
        <v>521075.0</v>
      </c>
      <c r="F5" s="6" t="n">
        <v>12221.0</v>
      </c>
      <c r="G5" s="5" t="n">
        <f ref="G5:G48" si="1" t="shared">H5+I5</f>
        <v>328676.0</v>
      </c>
      <c r="H5" s="5" t="n">
        <v>319670.0</v>
      </c>
      <c r="I5" s="6" t="n">
        <v>9006.0</v>
      </c>
      <c r="J5" s="7" t="n">
        <f ref="J5:L49" si="2" t="shared">IF(G5=0,"-",((D5/G5)-1)*100)</f>
        <v>62.25583857659214</v>
      </c>
      <c r="K5" s="7" t="n">
        <f si="2" t="shared"/>
        <v>63.00403541151813</v>
      </c>
      <c r="L5" s="7" t="n">
        <f si="2" t="shared"/>
        <v>35.698423273373315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1146820.0</v>
      </c>
      <c r="E6" s="5" t="n">
        <v>934.0</v>
      </c>
      <c r="F6" s="6" t="n">
        <v>1145886.0</v>
      </c>
      <c r="G6" s="5" t="n">
        <f si="1" t="shared"/>
        <v>1021772.0</v>
      </c>
      <c r="H6" s="5" t="n">
        <v>1096.0</v>
      </c>
      <c r="I6" s="6" t="n">
        <v>1020676.0</v>
      </c>
      <c r="J6" s="7" t="n">
        <f si="2" t="shared"/>
        <v>12.238346715314186</v>
      </c>
      <c r="K6" s="7" t="n">
        <f si="2" t="shared"/>
        <v>-14.78102189781022</v>
      </c>
      <c r="L6" s="7" t="n">
        <f si="2" t="shared"/>
        <v>12.267360063330578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803792.0</v>
      </c>
      <c r="E7" s="5" t="n">
        <v>1547.0</v>
      </c>
      <c r="F7" s="6" t="n">
        <v>802245.0</v>
      </c>
      <c r="G7" s="5" t="n">
        <f si="1" t="shared"/>
        <v>780147.0</v>
      </c>
      <c r="H7" s="5" t="n">
        <v>1658.0</v>
      </c>
      <c r="I7" s="6" t="n">
        <v>778489.0</v>
      </c>
      <c r="J7" s="7" t="n">
        <f si="2" t="shared"/>
        <v>3.0308390598182244</v>
      </c>
      <c r="K7" s="7" t="n">
        <f si="2" t="shared"/>
        <v>-6.694813027744273</v>
      </c>
      <c r="L7" s="7" t="n">
        <f si="2" t="shared"/>
        <v>3.0515524304132846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37780.0</v>
      </c>
      <c r="E8" s="5" t="n">
        <v>14.0</v>
      </c>
      <c r="F8" s="6" t="n">
        <v>37766.0</v>
      </c>
      <c r="G8" s="5" t="n">
        <f si="1" t="shared"/>
        <v>31766.0</v>
      </c>
      <c r="H8" s="5" t="n">
        <v>13.0</v>
      </c>
      <c r="I8" s="6" t="n">
        <v>31753.0</v>
      </c>
      <c r="J8" s="7" t="n">
        <f si="2" t="shared"/>
        <v>18.932191651451234</v>
      </c>
      <c r="K8" s="7" t="n">
        <f si="2" t="shared"/>
        <v>7.692307692307687</v>
      </c>
      <c r="L8" s="7" t="n">
        <f si="2" t="shared"/>
        <v>18.93679337385443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22348.0</v>
      </c>
      <c r="E9" s="5" t="n">
        <v>80.0</v>
      </c>
      <c r="F9" s="6" t="n">
        <v>22268.0</v>
      </c>
      <c r="G9" s="5" t="n">
        <f si="1" t="shared"/>
        <v>15709.0</v>
      </c>
      <c r="H9" s="5" t="n">
        <v>74.0</v>
      </c>
      <c r="I9" s="6" t="n">
        <v>15635.0</v>
      </c>
      <c r="J9" s="7" t="n">
        <f si="2" t="shared"/>
        <v>42.262397351836526</v>
      </c>
      <c r="K9" s="7" t="n">
        <f si="2" t="shared"/>
        <v>8.108108108108114</v>
      </c>
      <c r="L9" s="7" t="n">
        <f si="2" t="shared"/>
        <v>42.42404860889031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305101.0</v>
      </c>
      <c r="E10" s="5" t="n">
        <v>503.0</v>
      </c>
      <c r="F10" s="6" t="n">
        <v>304598.0</v>
      </c>
      <c r="G10" s="5" t="n">
        <f si="1" t="shared"/>
        <v>346217.0</v>
      </c>
      <c r="H10" s="5" t="n">
        <v>606.0</v>
      </c>
      <c r="I10" s="6" t="n">
        <v>345611.0</v>
      </c>
      <c r="J10" s="7" t="n">
        <f si="2" t="shared"/>
        <v>-11.875788883850301</v>
      </c>
      <c r="K10" s="7" t="n">
        <f si="2" t="shared"/>
        <v>-16.996699669966997</v>
      </c>
      <c r="L10" s="7" t="n">
        <f si="2" t="shared"/>
        <v>-11.866809794827127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314949.0</v>
      </c>
      <c r="E11" s="5" t="n">
        <v>207.0</v>
      </c>
      <c r="F11" s="6" t="n">
        <v>314742.0</v>
      </c>
      <c r="G11" s="5" t="n">
        <f si="1" t="shared"/>
        <v>323853.0</v>
      </c>
      <c r="H11" s="5" t="n">
        <v>346.0</v>
      </c>
      <c r="I11" s="6" t="n">
        <v>323507.0</v>
      </c>
      <c r="J11" s="7" t="n">
        <f si="2" t="shared"/>
        <v>-2.749395559096257</v>
      </c>
      <c r="K11" s="7" t="n">
        <f si="2" t="shared"/>
        <v>-40.17341040462428</v>
      </c>
      <c r="L11" s="7" t="n">
        <f si="2" t="shared"/>
        <v>-2.709369503596526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194631.0</v>
      </c>
      <c r="E12" s="5" t="n">
        <v>217.0</v>
      </c>
      <c r="F12" s="6" t="n">
        <v>194414.0</v>
      </c>
      <c r="G12" s="5" t="n">
        <f si="1" t="shared"/>
        <v>187021.0</v>
      </c>
      <c r="H12" s="5" t="n">
        <v>199.0</v>
      </c>
      <c r="I12" s="6" t="n">
        <v>186822.0</v>
      </c>
      <c r="J12" s="7" t="n">
        <f si="2" t="shared"/>
        <v>4.069061763117521</v>
      </c>
      <c r="K12" s="7" t="n">
        <f si="2" t="shared"/>
        <v>9.045226130653262</v>
      </c>
      <c r="L12" s="7" t="n">
        <f si="2" t="shared"/>
        <v>4.063761227264462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501035.0</v>
      </c>
      <c r="E13" s="5" t="n">
        <v>997.0</v>
      </c>
      <c r="F13" s="6" t="n">
        <v>500038.0</v>
      </c>
      <c r="G13" s="5" t="n">
        <f si="1" t="shared"/>
        <v>371593.0</v>
      </c>
      <c r="H13" s="5" t="n">
        <v>1268.0</v>
      </c>
      <c r="I13" s="6" t="n">
        <v>370325.0</v>
      </c>
      <c r="J13" s="7" t="n">
        <f si="2" t="shared"/>
        <v>34.834348332718854</v>
      </c>
      <c r="K13" s="7" t="n">
        <f si="2" t="shared"/>
        <v>-21.37223974763407</v>
      </c>
      <c r="L13" s="7" t="n">
        <f si="2" t="shared"/>
        <v>35.02680078309592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327203.0</v>
      </c>
      <c r="E14" s="5" t="n">
        <v>293.0</v>
      </c>
      <c r="F14" s="6" t="n">
        <v>326910.0</v>
      </c>
      <c r="G14" s="5" t="n">
        <f si="1" t="shared"/>
        <v>322528.0</v>
      </c>
      <c r="H14" s="5" t="n">
        <v>322.0</v>
      </c>
      <c r="I14" s="6" t="n">
        <v>322206.0</v>
      </c>
      <c r="J14" s="7" t="n">
        <f si="2" t="shared"/>
        <v>1.449486556205981</v>
      </c>
      <c r="K14" s="7" t="n">
        <f si="2" t="shared"/>
        <v>-9.006211180124224</v>
      </c>
      <c r="L14" s="7" t="n">
        <f si="2" t="shared"/>
        <v>1.4599355691700344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363525.0</v>
      </c>
      <c r="E15" s="5" t="n">
        <v>1023.0</v>
      </c>
      <c r="F15" s="6" t="n">
        <v>362502.0</v>
      </c>
      <c r="G15" s="5" t="n">
        <f si="1" t="shared"/>
        <v>317610.0</v>
      </c>
      <c r="H15" s="5" t="n">
        <v>1119.0</v>
      </c>
      <c r="I15" s="6" t="n">
        <v>316491.0</v>
      </c>
      <c r="J15" s="7" t="n">
        <f si="2" t="shared"/>
        <v>14.456408803249277</v>
      </c>
      <c r="K15" s="7" t="n">
        <f si="2" t="shared"/>
        <v>-8.579088471849861</v>
      </c>
      <c r="L15" s="7" t="n">
        <f si="2" t="shared"/>
        <v>14.53785415699025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25684.0</v>
      </c>
      <c r="E16" s="5" t="n">
        <f si="3" t="shared"/>
        <v>369.0</v>
      </c>
      <c r="F16" s="5" t="n">
        <f si="3" t="shared"/>
        <v>25315.0</v>
      </c>
      <c r="G16" s="5" t="n">
        <f si="3" t="shared"/>
        <v>20719.0</v>
      </c>
      <c r="H16" s="5" t="n">
        <f si="3" t="shared"/>
        <v>321.0</v>
      </c>
      <c r="I16" s="5" t="n">
        <f si="3" t="shared"/>
        <v>20398.0</v>
      </c>
      <c r="J16" s="7" t="n">
        <f si="2" t="shared"/>
        <v>23.963511752497713</v>
      </c>
      <c r="K16" s="7" t="n">
        <f si="2" t="shared"/>
        <v>14.953271028037385</v>
      </c>
      <c r="L16" s="7" t="n">
        <f si="2" t="shared"/>
        <v>24.10530444161192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2032128.0</v>
      </c>
      <c r="E17" s="5" t="n">
        <v>3609.0</v>
      </c>
      <c r="F17" s="6" t="n">
        <v>2028519.0</v>
      </c>
      <c r="G17" s="5" t="n">
        <f si="1" t="shared"/>
        <v>1889541.0</v>
      </c>
      <c r="H17" s="5" t="n">
        <v>4181.0</v>
      </c>
      <c r="I17" s="6" t="n">
        <v>1885360.0</v>
      </c>
      <c r="J17" s="7" t="n">
        <f si="2" t="shared"/>
        <v>7.546118343026165</v>
      </c>
      <c r="K17" s="7" t="n">
        <f si="2" t="shared"/>
        <v>-13.68093757474288</v>
      </c>
      <c r="L17" s="7" t="n">
        <f si="2" t="shared"/>
        <v>7.593191751177497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58941.0</v>
      </c>
      <c r="E18" s="5" t="n">
        <f si="4" t="shared"/>
        <v>45.0</v>
      </c>
      <c r="F18" s="5" t="n">
        <f si="4" t="shared"/>
        <v>58896.0</v>
      </c>
      <c r="G18" s="5" t="n">
        <f si="4" t="shared"/>
        <v>58389.0</v>
      </c>
      <c r="H18" s="5" t="n">
        <f si="4" t="shared"/>
        <v>32.0</v>
      </c>
      <c r="I18" s="5" t="n">
        <f si="4" t="shared"/>
        <v>58357.0</v>
      </c>
      <c r="J18" s="7" t="n">
        <f si="2" t="shared"/>
        <v>0.9453835482710726</v>
      </c>
      <c r="K18" s="7" t="n">
        <f si="2" t="shared"/>
        <v>40.625</v>
      </c>
      <c r="L18" s="7" t="n">
        <f si="2" t="shared"/>
        <v>0.9236252720324911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5693929.0</v>
      </c>
      <c r="E19" s="5" t="n">
        <v>1517327.0</v>
      </c>
      <c r="F19" s="6" t="n">
        <v>4176602.0</v>
      </c>
      <c r="G19" s="5" t="n">
        <f si="1" t="shared"/>
        <v>5188945.0</v>
      </c>
      <c r="H19" s="5" t="n">
        <v>1341063.0</v>
      </c>
      <c r="I19" s="6" t="n">
        <v>3847882.0</v>
      </c>
      <c r="J19" s="7" t="n">
        <f si="2" t="shared"/>
        <v>9.731920457819454</v>
      </c>
      <c r="K19" s="7" t="n">
        <f si="2" t="shared"/>
        <v>13.143603246081659</v>
      </c>
      <c r="L19" s="7" t="n">
        <f si="2" t="shared"/>
        <v>8.542881512478818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93810.0</v>
      </c>
      <c r="E20" s="5" t="n">
        <v>340.0</v>
      </c>
      <c r="F20" s="6" t="n">
        <v>93470.0</v>
      </c>
      <c r="G20" s="5" t="n">
        <f si="1" t="shared"/>
        <v>90284.0</v>
      </c>
      <c r="H20" s="5" t="n">
        <v>521.0</v>
      </c>
      <c r="I20" s="6" t="n">
        <v>89763.0</v>
      </c>
      <c r="J20" s="7" t="n">
        <f si="2" t="shared"/>
        <v>3.905453901023437</v>
      </c>
      <c r="K20" s="7" t="n">
        <f si="2" t="shared"/>
        <v>-34.74088291746641</v>
      </c>
      <c r="L20" s="7" t="n">
        <f si="2" t="shared"/>
        <v>4.129763933914865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560078.0</v>
      </c>
      <c r="E21" s="5" t="n">
        <v>4262.0</v>
      </c>
      <c r="F21" s="6" t="n">
        <v>555816.0</v>
      </c>
      <c r="G21" s="5" t="n">
        <f si="1" t="shared"/>
        <v>508399.0</v>
      </c>
      <c r="H21" s="5" t="n">
        <v>5080.0</v>
      </c>
      <c r="I21" s="6" t="n">
        <v>503319.0</v>
      </c>
      <c r="J21" s="7" t="n">
        <f si="2" t="shared"/>
        <v>10.165047531564774</v>
      </c>
      <c r="K21" s="7" t="n">
        <f si="2" t="shared"/>
        <v>-16.102362204724407</v>
      </c>
      <c r="L21" s="7" t="n">
        <f si="2" t="shared"/>
        <v>10.430164567600265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4240.0</v>
      </c>
      <c r="E22" s="5" t="n">
        <v>13.0</v>
      </c>
      <c r="F22" s="6" t="n">
        <v>4227.0</v>
      </c>
      <c r="G22" s="5" t="n">
        <f si="1" t="shared"/>
        <v>3699.0</v>
      </c>
      <c r="H22" s="5" t="n">
        <v>14.0</v>
      </c>
      <c r="I22" s="6" t="n">
        <v>3685.0</v>
      </c>
      <c r="J22" s="7" t="n">
        <f si="2" t="shared"/>
        <v>14.625574479589076</v>
      </c>
      <c r="K22" s="7" t="n">
        <f si="2" t="shared"/>
        <v>-7.14285714285714</v>
      </c>
      <c r="L22" s="7" t="n">
        <f si="2" t="shared"/>
        <v>14.708276797829045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4240.0</v>
      </c>
      <c r="E23" s="5" t="n">
        <v>97.0</v>
      </c>
      <c r="F23" s="6" t="n">
        <v>4143.0</v>
      </c>
      <c r="G23" s="5" t="n">
        <f si="1" t="shared"/>
        <v>3412.0</v>
      </c>
      <c r="H23" s="5" t="n">
        <v>140.0</v>
      </c>
      <c r="I23" s="6" t="n">
        <v>3272.0</v>
      </c>
      <c r="J23" s="7" t="n">
        <f si="2" t="shared"/>
        <v>24.26729191090269</v>
      </c>
      <c r="K23" s="7" t="n">
        <f si="2" t="shared"/>
        <v>-30.714285714285715</v>
      </c>
      <c r="L23" s="7" t="n">
        <f si="2" t="shared"/>
        <v>26.619804400977998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1058.0</v>
      </c>
      <c r="E24" s="5" t="n">
        <v>41.0</v>
      </c>
      <c r="F24" s="6" t="n">
        <v>1017.0</v>
      </c>
      <c r="G24" s="5" t="n">
        <f si="1" t="shared"/>
        <v>903.0</v>
      </c>
      <c r="H24" s="5" t="n">
        <v>65.0</v>
      </c>
      <c r="I24" s="6" t="n">
        <v>838.0</v>
      </c>
      <c r="J24" s="7" t="n">
        <f si="2" t="shared"/>
        <v>17.165005537098565</v>
      </c>
      <c r="K24" s="7" t="n">
        <f si="2" t="shared"/>
        <v>-36.92307692307693</v>
      </c>
      <c r="L24" s="7" t="n">
        <f si="2" t="shared"/>
        <v>21.360381861575185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11598.0</v>
      </c>
      <c r="E25" s="5" t="n">
        <f si="5" t="shared"/>
        <v>95.0</v>
      </c>
      <c r="F25" s="5" t="n">
        <f si="5" t="shared"/>
        <v>11503.0</v>
      </c>
      <c r="G25" s="5" t="n">
        <f si="5" t="shared"/>
        <v>10027.0</v>
      </c>
      <c r="H25" s="5" t="n">
        <f si="5" t="shared"/>
        <v>115.0</v>
      </c>
      <c r="I25" s="5" t="n">
        <f si="5" t="shared"/>
        <v>9912.0</v>
      </c>
      <c r="J25" s="7" t="n">
        <f si="2" t="shared"/>
        <v>15.66769721751271</v>
      </c>
      <c r="K25" s="7" t="n">
        <f si="2" t="shared"/>
        <v>-17.391304347826086</v>
      </c>
      <c r="L25" s="7" t="n">
        <f si="2" t="shared"/>
        <v>16.05125100887812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675024.0</v>
      </c>
      <c r="E26" s="5" t="n">
        <v>4848.0</v>
      </c>
      <c r="F26" s="6" t="n">
        <v>670176.0</v>
      </c>
      <c r="G26" s="5" t="n">
        <f si="1" t="shared"/>
        <v>616724.0</v>
      </c>
      <c r="H26" s="5" t="n">
        <v>5935.0</v>
      </c>
      <c r="I26" s="6" t="n">
        <v>610789.0</v>
      </c>
      <c r="J26" s="7" t="n">
        <f si="2" t="shared"/>
        <v>9.45317516425499</v>
      </c>
      <c r="K26" s="7" t="n">
        <f si="2" t="shared"/>
        <v>-18.315080033698393</v>
      </c>
      <c r="L26" s="7" t="n">
        <f si="2" t="shared"/>
        <v>9.722997630933094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7567.0</v>
      </c>
      <c r="E27" s="5" t="n">
        <v>14.0</v>
      </c>
      <c r="F27" s="6" t="n">
        <v>7553.0</v>
      </c>
      <c r="G27" s="5" t="n">
        <f si="1" t="shared"/>
        <v>6412.0</v>
      </c>
      <c r="H27" s="5" t="n">
        <v>27.0</v>
      </c>
      <c r="I27" s="6" t="n">
        <v>6385.0</v>
      </c>
      <c r="J27" s="7" t="n">
        <f si="2" t="shared"/>
        <v>18.013100436681228</v>
      </c>
      <c r="K27" s="7" t="n">
        <f si="2" t="shared"/>
        <v>-48.14814814814815</v>
      </c>
      <c r="L27" s="7" t="n">
        <f si="2" t="shared"/>
        <v>18.292873923257623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42395.0</v>
      </c>
      <c r="E28" s="5" t="n">
        <v>77.0</v>
      </c>
      <c r="F28" s="6" t="n">
        <v>42318.0</v>
      </c>
      <c r="G28" s="5" t="n">
        <f si="1" t="shared"/>
        <v>41052.0</v>
      </c>
      <c r="H28" s="5" t="n">
        <v>118.0</v>
      </c>
      <c r="I28" s="6" t="n">
        <v>40934.0</v>
      </c>
      <c r="J28" s="7" t="n">
        <f si="2" t="shared"/>
        <v>3.271460586573127</v>
      </c>
      <c r="K28" s="7" t="n">
        <f si="2" t="shared"/>
        <v>-34.7457627118644</v>
      </c>
      <c r="L28" s="7" t="n">
        <f si="2" t="shared"/>
        <v>3.3810524258562458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68275.0</v>
      </c>
      <c r="E29" s="5" t="n">
        <v>90.0</v>
      </c>
      <c r="F29" s="6" t="n">
        <v>68185.0</v>
      </c>
      <c r="G29" s="5" t="n">
        <f si="1" t="shared"/>
        <v>61604.0</v>
      </c>
      <c r="H29" s="5" t="n">
        <v>104.0</v>
      </c>
      <c r="I29" s="6" t="n">
        <v>61500.0</v>
      </c>
      <c r="J29" s="7" t="n">
        <f si="2" t="shared"/>
        <v>10.828842282968631</v>
      </c>
      <c r="K29" s="7" t="n">
        <f si="2" t="shared"/>
        <v>-13.461538461538458</v>
      </c>
      <c r="L29" s="7" t="n">
        <f si="2" t="shared"/>
        <v>10.869918699186986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16005.0</v>
      </c>
      <c r="E30" s="5" t="n">
        <v>16.0</v>
      </c>
      <c r="F30" s="6" t="n">
        <v>15989.0</v>
      </c>
      <c r="G30" s="5" t="n">
        <f si="1" t="shared"/>
        <v>13547.0</v>
      </c>
      <c r="H30" s="5" t="n">
        <v>15.0</v>
      </c>
      <c r="I30" s="6" t="n">
        <v>13532.0</v>
      </c>
      <c r="J30" s="7" t="n">
        <f si="2" t="shared"/>
        <v>18.14423857680667</v>
      </c>
      <c r="K30" s="7" t="n">
        <f si="2" t="shared"/>
        <v>6.666666666666665</v>
      </c>
      <c r="L30" s="7" t="n">
        <f si="2" t="shared"/>
        <v>18.156961276973107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22609.0</v>
      </c>
      <c r="E31" s="5" t="n">
        <v>15.0</v>
      </c>
      <c r="F31" s="6" t="n">
        <v>22594.0</v>
      </c>
      <c r="G31" s="5" t="n">
        <f si="1" t="shared"/>
        <v>19913.0</v>
      </c>
      <c r="H31" s="5" t="n">
        <v>24.0</v>
      </c>
      <c r="I31" s="6" t="n">
        <v>19889.0</v>
      </c>
      <c r="J31" s="7" t="n">
        <f si="2" t="shared"/>
        <v>13.538894189725315</v>
      </c>
      <c r="K31" s="7" t="n">
        <f si="2" t="shared"/>
        <v>-37.5</v>
      </c>
      <c r="L31" s="7" t="n">
        <f si="2" t="shared"/>
        <v>13.60048267886771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11924.0</v>
      </c>
      <c r="E32" s="5" t="n">
        <v>42.0</v>
      </c>
      <c r="F32" s="6" t="n">
        <v>11882.0</v>
      </c>
      <c r="G32" s="5" t="n">
        <f si="1" t="shared"/>
        <v>10021.0</v>
      </c>
      <c r="H32" s="5" t="n">
        <v>47.0</v>
      </c>
      <c r="I32" s="6" t="n">
        <v>9974.0</v>
      </c>
      <c r="J32" s="7" t="n">
        <f si="2" t="shared"/>
        <v>18.990120746432492</v>
      </c>
      <c r="K32" s="7" t="n">
        <f si="2" t="shared"/>
        <v>-10.63829787234043</v>
      </c>
      <c r="L32" s="7" t="n">
        <f si="2" t="shared"/>
        <v>19.129737317024254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12227.0</v>
      </c>
      <c r="E33" s="5" t="n">
        <v>25.0</v>
      </c>
      <c r="F33" s="6" t="n">
        <v>12202.0</v>
      </c>
      <c r="G33" s="5" t="n">
        <f si="1" t="shared"/>
        <v>10263.0</v>
      </c>
      <c r="H33" s="5" t="n">
        <v>38.0</v>
      </c>
      <c r="I33" s="6" t="n">
        <v>10225.0</v>
      </c>
      <c r="J33" s="7" t="n">
        <f si="2" t="shared"/>
        <v>19.13670466725128</v>
      </c>
      <c r="K33" s="7" t="n">
        <f si="2" t="shared"/>
        <v>-34.210526315789465</v>
      </c>
      <c r="L33" s="7" t="n">
        <f si="2" t="shared"/>
        <v>19.334963325183363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64073.0</v>
      </c>
      <c r="E34" s="5" t="n">
        <v>113.0</v>
      </c>
      <c r="F34" s="6" t="n">
        <v>63960.0</v>
      </c>
      <c r="G34" s="5" t="n">
        <f si="1" t="shared"/>
        <v>56237.0</v>
      </c>
      <c r="H34" s="5" t="n">
        <v>273.0</v>
      </c>
      <c r="I34" s="6" t="n">
        <v>55964.0</v>
      </c>
      <c r="J34" s="7" t="n">
        <f si="2" t="shared"/>
        <v>13.933886942760099</v>
      </c>
      <c r="K34" s="7" t="n">
        <f si="2" t="shared"/>
        <v>-58.60805860805861</v>
      </c>
      <c r="L34" s="7" t="n">
        <f si="2" t="shared"/>
        <v>14.287756414838103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8953.0</v>
      </c>
      <c r="E35" s="5" t="n">
        <v>8.0</v>
      </c>
      <c r="F35" s="6" t="n">
        <v>8945.0</v>
      </c>
      <c r="G35" s="5" t="n">
        <f si="1" t="shared"/>
        <v>8029.0</v>
      </c>
      <c r="H35" s="5" t="n">
        <v>4.0</v>
      </c>
      <c r="I35" s="6" t="n">
        <v>8025.0</v>
      </c>
      <c r="J35" s="7" t="n">
        <f si="2" t="shared"/>
        <v>11.508282476024402</v>
      </c>
      <c r="K35" s="7" t="n">
        <f si="2" t="shared"/>
        <v>100.0</v>
      </c>
      <c r="L35" s="7" t="n">
        <f si="2" t="shared"/>
        <v>11.464174454828658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1511.0</v>
      </c>
      <c r="E36" s="5" t="n">
        <v>1.0</v>
      </c>
      <c r="F36" s="6" t="n">
        <v>1510.0</v>
      </c>
      <c r="G36" s="5" t="n">
        <f si="1" t="shared"/>
        <v>1380.0</v>
      </c>
      <c r="H36" s="5" t="n">
        <v>0.0</v>
      </c>
      <c r="I36" s="6" t="n">
        <v>1380.0</v>
      </c>
      <c r="J36" s="7" t="n">
        <f si="2" t="shared"/>
        <v>9.492753623188399</v>
      </c>
      <c r="K36" s="7" t="str">
        <f si="2" t="shared"/>
        <v>-</v>
      </c>
      <c r="L36" s="7" t="n">
        <f si="2" t="shared"/>
        <v>9.420289855072461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5884.0</v>
      </c>
      <c r="E37" s="5" t="n">
        <v>8.0</v>
      </c>
      <c r="F37" s="6" t="n">
        <v>5876.0</v>
      </c>
      <c r="G37" s="5" t="n">
        <f si="1" t="shared"/>
        <v>5549.0</v>
      </c>
      <c r="H37" s="5" t="n">
        <v>18.0</v>
      </c>
      <c r="I37" s="6" t="n">
        <v>5531.0</v>
      </c>
      <c r="J37" s="7" t="n">
        <f si="2" t="shared"/>
        <v>6.0371238060911825</v>
      </c>
      <c r="K37" s="7" t="n">
        <f si="2" t="shared"/>
        <v>-55.55555555555556</v>
      </c>
      <c r="L37" s="7" t="n">
        <f si="2" t="shared"/>
        <v>6.237570059663722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6595.0</v>
      </c>
      <c r="E38" s="5" t="n">
        <v>14.0</v>
      </c>
      <c r="F38" s="6" t="n">
        <v>6581.0</v>
      </c>
      <c r="G38" s="5" t="n">
        <f si="1" t="shared"/>
        <v>5710.0</v>
      </c>
      <c r="H38" s="5" t="n">
        <v>19.0</v>
      </c>
      <c r="I38" s="6" t="n">
        <v>5691.0</v>
      </c>
      <c r="J38" s="7" t="n">
        <f si="2" t="shared"/>
        <v>15.499124343257442</v>
      </c>
      <c r="K38" s="7" t="n">
        <f si="2" t="shared"/>
        <v>-26.315789473684216</v>
      </c>
      <c r="L38" s="7" t="n">
        <f si="2" t="shared"/>
        <v>15.638727815849585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54640.0</v>
      </c>
      <c r="E39" s="5" t="n">
        <f si="6" t="shared"/>
        <v>55.0</v>
      </c>
      <c r="F39" s="5" t="n">
        <f si="6" t="shared"/>
        <v>54585.0</v>
      </c>
      <c r="G39" s="5" t="n">
        <f si="6" t="shared"/>
        <v>47749.0</v>
      </c>
      <c r="H39" s="5" t="n">
        <f si="6" t="shared"/>
        <v>57.0</v>
      </c>
      <c r="I39" s="5" t="n">
        <f si="6" t="shared"/>
        <v>47692.0</v>
      </c>
      <c r="J39" s="7" t="n">
        <f si="2" t="shared"/>
        <v>14.43171584745231</v>
      </c>
      <c r="K39" s="7" t="n">
        <f si="2" t="shared"/>
        <v>-3.508771929824561</v>
      </c>
      <c r="L39" s="7" t="n">
        <f si="2" t="shared"/>
        <v>14.453157762308134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322658.0</v>
      </c>
      <c r="E40" s="5" t="n">
        <v>478.0</v>
      </c>
      <c r="F40" s="6" t="n">
        <v>322180.0</v>
      </c>
      <c r="G40" s="5" t="n">
        <f si="1" t="shared"/>
        <v>287466.0</v>
      </c>
      <c r="H40" s="5" t="n">
        <v>744.0</v>
      </c>
      <c r="I40" s="6" t="n">
        <v>286722.0</v>
      </c>
      <c r="J40" s="7" t="n">
        <f si="2" t="shared"/>
        <v>12.242143418699957</v>
      </c>
      <c r="K40" s="7" t="n">
        <f si="2" t="shared"/>
        <v>-35.752688172043015</v>
      </c>
      <c r="L40" s="7" t="n">
        <f si="2" t="shared"/>
        <v>12.366682710081545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95700.0</v>
      </c>
      <c r="E41" s="5" t="n">
        <v>216.0</v>
      </c>
      <c r="F41" s="6" t="n">
        <v>95484.0</v>
      </c>
      <c r="G41" s="5" t="n">
        <f si="1" t="shared"/>
        <v>86756.0</v>
      </c>
      <c r="H41" s="5" t="n">
        <v>278.0</v>
      </c>
      <c r="I41" s="6" t="n">
        <v>86478.0</v>
      </c>
      <c r="J41" s="7" t="n">
        <f si="2" t="shared"/>
        <v>10.309373415095212</v>
      </c>
      <c r="K41" s="7" t="n">
        <f si="2" t="shared"/>
        <v>-22.302158273381288</v>
      </c>
      <c r="L41" s="7" t="n">
        <f si="2" t="shared"/>
        <v>10.414209394296826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14073.0</v>
      </c>
      <c r="E42" s="5" t="n">
        <v>47.0</v>
      </c>
      <c r="F42" s="6" t="n">
        <v>14026.0</v>
      </c>
      <c r="G42" s="5" t="n">
        <f si="1" t="shared"/>
        <v>13304.0</v>
      </c>
      <c r="H42" s="5" t="n">
        <v>65.0</v>
      </c>
      <c r="I42" s="6" t="n">
        <v>13239.0</v>
      </c>
      <c r="J42" s="7" t="n">
        <f si="2" t="shared"/>
        <v>5.780216476247735</v>
      </c>
      <c r="K42" s="7" t="n">
        <f si="2" t="shared"/>
        <v>-27.692307692307693</v>
      </c>
      <c r="L42" s="7" t="n">
        <f si="2" t="shared"/>
        <v>5.944557746053336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2361.0</v>
      </c>
      <c r="E43" s="5" t="n">
        <f si="7" t="shared"/>
        <v>4.0</v>
      </c>
      <c r="F43" s="5" t="n">
        <f si="7" t="shared"/>
        <v>2357.0</v>
      </c>
      <c r="G43" s="5" t="n">
        <f si="7" t="shared"/>
        <v>1738.0</v>
      </c>
      <c r="H43" s="5" t="n">
        <f si="7" t="shared"/>
        <v>3.0</v>
      </c>
      <c r="I43" s="5" t="n">
        <f si="7" t="shared"/>
        <v>1735.0</v>
      </c>
      <c r="J43" s="7" t="n">
        <f si="2" t="shared"/>
        <v>35.84579976985041</v>
      </c>
      <c r="K43" s="7" t="n">
        <f si="2" t="shared"/>
        <v>33.33333333333333</v>
      </c>
      <c r="L43" s="7" t="n">
        <f si="2" t="shared"/>
        <v>35.850144092219026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112134.0</v>
      </c>
      <c r="E44" s="5" t="n">
        <v>267.0</v>
      </c>
      <c r="F44" s="6" t="n">
        <v>111867.0</v>
      </c>
      <c r="G44" s="5" t="n">
        <f si="1" t="shared"/>
        <v>101798.0</v>
      </c>
      <c r="H44" s="5" t="n">
        <v>346.0</v>
      </c>
      <c r="I44" s="6" t="n">
        <v>101452.0</v>
      </c>
      <c r="J44" s="7" t="n">
        <f si="2" t="shared"/>
        <v>10.1534411285094</v>
      </c>
      <c r="K44" s="7" t="n">
        <f si="2" t="shared"/>
        <v>-22.83236994219653</v>
      </c>
      <c r="L44" s="7" t="n">
        <f si="2" t="shared"/>
        <v>10.265938571935497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4345.0</v>
      </c>
      <c r="E45" s="5" t="n">
        <v>41.0</v>
      </c>
      <c r="F45" s="6" t="n">
        <v>4304.0</v>
      </c>
      <c r="G45" s="5" t="n">
        <f si="1" t="shared"/>
        <v>4079.0</v>
      </c>
      <c r="H45" s="5" t="n">
        <v>47.0</v>
      </c>
      <c r="I45" s="6" t="n">
        <v>4032.0</v>
      </c>
      <c r="J45" s="7" t="n">
        <f si="2" t="shared"/>
        <v>6.521206177984795</v>
      </c>
      <c r="K45" s="7" t="n">
        <f si="2" t="shared"/>
        <v>-12.765957446808507</v>
      </c>
      <c r="L45" s="7" t="n">
        <f si="2" t="shared"/>
        <v>6.746031746031744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6399.0</v>
      </c>
      <c r="E46" s="5" t="n">
        <f si="8" t="shared"/>
        <v>50.0</v>
      </c>
      <c r="F46" s="5" t="n">
        <f si="8" t="shared"/>
        <v>6349.0</v>
      </c>
      <c r="G46" s="5" t="n">
        <f si="8" t="shared"/>
        <v>5496.0</v>
      </c>
      <c r="H46" s="5" t="n">
        <f si="8" t="shared"/>
        <v>34.0</v>
      </c>
      <c r="I46" s="5" t="n">
        <f si="8" t="shared"/>
        <v>5462.0</v>
      </c>
      <c r="J46" s="7" t="n">
        <f si="2" t="shared"/>
        <v>16.43013100436681</v>
      </c>
      <c r="K46" s="7" t="n">
        <f si="2" t="shared"/>
        <v>47.058823529411775</v>
      </c>
      <c r="L46" s="7" t="n">
        <f si="2" t="shared"/>
        <v>16.23947272061517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10744.0</v>
      </c>
      <c r="E47" s="5" t="n">
        <v>91.0</v>
      </c>
      <c r="F47" s="6" t="n">
        <v>10653.0</v>
      </c>
      <c r="G47" s="5" t="n">
        <f si="1" t="shared"/>
        <v>9575.0</v>
      </c>
      <c r="H47" s="5" t="n">
        <v>81.0</v>
      </c>
      <c r="I47" s="6" t="n">
        <v>9494.0</v>
      </c>
      <c r="J47" s="7" t="n">
        <f si="2" t="shared"/>
        <v>12.2088772845953</v>
      </c>
      <c r="K47" s="7" t="n">
        <f si="2" t="shared"/>
        <v>12.34567901234569</v>
      </c>
      <c r="L47" s="7" t="n">
        <f si="2" t="shared"/>
        <v>12.207710132715398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1278.0</v>
      </c>
      <c r="E48" s="5" t="n">
        <v>715.0</v>
      </c>
      <c r="F48" s="12" t="n">
        <v>563.0</v>
      </c>
      <c r="G48" s="5" t="n">
        <f si="1" t="shared"/>
        <v>1759.0</v>
      </c>
      <c r="H48" s="13" t="n">
        <v>876.0</v>
      </c>
      <c r="I48" s="12" t="n">
        <v>883.0</v>
      </c>
      <c r="J48" s="14" t="n">
        <f si="2" t="shared"/>
        <v>-27.345082433200684</v>
      </c>
      <c r="K48" s="14" t="n">
        <f si="2" t="shared"/>
        <v>-18.378995433789957</v>
      </c>
      <c r="L48" s="14" t="n">
        <f si="2" t="shared"/>
        <v>-36.2400906002265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6815767.0</v>
      </c>
      <c r="E49" s="5" t="n">
        <f ref="E49:I49" si="9" t="shared">E19+E26+E40+E44+E47+E48</f>
        <v>1523726.0</v>
      </c>
      <c r="F49" s="5" t="n">
        <f si="9" t="shared"/>
        <v>5292041.0</v>
      </c>
      <c r="G49" s="5" t="n">
        <f si="9" t="shared"/>
        <v>6206267.0</v>
      </c>
      <c r="H49" s="5" t="n">
        <f si="9" t="shared"/>
        <v>1349045.0</v>
      </c>
      <c r="I49" s="5" t="n">
        <f si="9" t="shared"/>
        <v>4857222.0</v>
      </c>
      <c r="J49" s="7" t="n">
        <f si="2" t="shared"/>
        <v>9.82071831585718</v>
      </c>
      <c r="K49" s="7" t="n">
        <f si="2" t="shared"/>
        <v>12.948493193333066</v>
      </c>
      <c r="L49" s="7" t="n">
        <f si="2" t="shared"/>
        <v>8.952010017248547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