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<sst xmlns="http://schemas.openxmlformats.org/spreadsheetml/2006/main" count="113" uniqueCount="62">
  <si>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</si>
  <si>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</si>
  <si>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</si>
  <si>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</si>
  <si>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</si>
  <si>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</si>
  <si>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</si>
  <si>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</si>
  <si>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</si>
  <si>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</si>
  <si>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</si>
  <si>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</si>
  <si>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</si>
  <si>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</si>
  <si>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</si>
  <si>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</si>
  <si>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</si>
  <si>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</si>
  <si>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</si>
  <si>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</si>
  <si>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</si>
  <si>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</si>
  <si>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</si>
  <si>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</si>
  <si>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</si>
  <si>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</si>
  <si>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</si>
  <si>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</si>
  <si>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</si>
  <si>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</si>
  <si>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</si>
  <si>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</si>
  <si>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</si>
  <si>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</si>
  <si>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</si>
  <si>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</si>
  <si>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</si>
  <si>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</si>
  <si>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</si>
  <si>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</si>
  <si>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</si>
  <si>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</si>
  <si>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</si>
  <si>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</si>
  <si>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</si>
  <si>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</si>
  <si>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</si>
  <si>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</si>
  <si>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</si>
  <si>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</si>
  <si>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</si>
  <si>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</si>
  <si>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</si>
  <si>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</si>
  <si>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</si>
  <si>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</si>
  <si>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</si>
  <si>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114年9月來臺旅客人次及成長率－按居住地分
Table 1-2 Visitor Arrivals by Residence,
September,2025</t>
  </si>
  <si>
    <t>114年9月 Sep.., 2025</t>
  </si>
  <si>
    <t>113年9月 Sep..,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</si>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</sst>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80407.0</v>
      </c>
      <c r="E4" s="5" t="n">
        <v>73527.0</v>
      </c>
      <c r="F4" s="6" t="n">
        <v>6880.0</v>
      </c>
      <c r="G4" s="5" t="n">
        <f>H4+I4</f>
        <v>88230.0</v>
      </c>
      <c r="H4" s="5" t="n">
        <v>84305.0</v>
      </c>
      <c r="I4" s="6" t="n">
        <v>3925.0</v>
      </c>
      <c r="J4" s="7" t="n">
        <f>IF(G4=0,"-",((D4/G4)-1)*100)</f>
        <v>-8.866598662586423</v>
      </c>
      <c r="K4" s="7" t="n">
        <f>IF(H4=0,"-",((E4/H4)-1)*100)</f>
        <v>-12.784532352766742</v>
      </c>
      <c r="L4" s="7" t="n">
        <f>IF(I4=0,"-",((F4/I4)-1)*100)</f>
        <v>75.28662420382166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43411.0</v>
      </c>
      <c r="E5" s="5" t="n">
        <v>41934.0</v>
      </c>
      <c r="F5" s="6" t="n">
        <v>1477.0</v>
      </c>
      <c r="G5" s="5" t="n">
        <f ref="G5:G48" si="1" t="shared">H5+I5</f>
        <v>32040.0</v>
      </c>
      <c r="H5" s="5" t="n">
        <v>31182.0</v>
      </c>
      <c r="I5" s="6" t="n">
        <v>858.0</v>
      </c>
      <c r="J5" s="7" t="n">
        <f ref="J5:L49" si="2" t="shared">IF(G5=0,"-",((D5/G5)-1)*100)</f>
        <v>35.49001248439452</v>
      </c>
      <c r="K5" s="7" t="n">
        <f si="2" t="shared"/>
        <v>34.481431595151044</v>
      </c>
      <c r="L5" s="7" t="n">
        <f si="2" t="shared"/>
        <v>72.14452214452214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128132.0</v>
      </c>
      <c r="E6" s="5" t="n">
        <v>76.0</v>
      </c>
      <c r="F6" s="6" t="n">
        <v>128056.0</v>
      </c>
      <c r="G6" s="5" t="n">
        <f si="1" t="shared"/>
        <v>109795.0</v>
      </c>
      <c r="H6" s="5" t="n">
        <v>98.0</v>
      </c>
      <c r="I6" s="6" t="n">
        <v>109697.0</v>
      </c>
      <c r="J6" s="7" t="n">
        <f si="2" t="shared"/>
        <v>16.701124823534762</v>
      </c>
      <c r="K6" s="7" t="n">
        <f si="2" t="shared"/>
        <v>-22.44897959183674</v>
      </c>
      <c r="L6" s="7" t="n">
        <f si="2" t="shared"/>
        <v>16.736100349143545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59164.0</v>
      </c>
      <c r="E7" s="5" t="n">
        <v>149.0</v>
      </c>
      <c r="F7" s="6" t="n">
        <v>59015.0</v>
      </c>
      <c r="G7" s="5" t="n">
        <f si="1" t="shared"/>
        <v>75062.0</v>
      </c>
      <c r="H7" s="5" t="n">
        <v>216.0</v>
      </c>
      <c r="I7" s="6" t="n">
        <v>74846.0</v>
      </c>
      <c r="J7" s="7" t="n">
        <f si="2" t="shared"/>
        <v>-21.17982467826597</v>
      </c>
      <c r="K7" s="7" t="n">
        <f si="2" t="shared"/>
        <v>-31.018518518518523</v>
      </c>
      <c r="L7" s="7" t="n">
        <f si="2" t="shared"/>
        <v>-21.151430938193094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3992.0</v>
      </c>
      <c r="E8" s="5" t="n">
        <v>1.0</v>
      </c>
      <c r="F8" s="6" t="n">
        <v>3991.0</v>
      </c>
      <c r="G8" s="5" t="n">
        <f si="1" t="shared"/>
        <v>3886.0</v>
      </c>
      <c r="H8" s="5" t="n">
        <v>2.0</v>
      </c>
      <c r="I8" s="6" t="n">
        <v>3884.0</v>
      </c>
      <c r="J8" s="7" t="n">
        <f si="2" t="shared"/>
        <v>2.7277406073082933</v>
      </c>
      <c r="K8" s="7" t="n">
        <f si="2" t="shared"/>
        <v>-50.0</v>
      </c>
      <c r="L8" s="7" t="n">
        <f si="2" t="shared"/>
        <v>2.7548918640576625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2514.0</v>
      </c>
      <c r="E9" s="5" t="n">
        <v>11.0</v>
      </c>
      <c r="F9" s="6" t="n">
        <v>2503.0</v>
      </c>
      <c r="G9" s="5" t="n">
        <f si="1" t="shared"/>
        <v>1884.0</v>
      </c>
      <c r="H9" s="5" t="n">
        <v>11.0</v>
      </c>
      <c r="I9" s="6" t="n">
        <v>1873.0</v>
      </c>
      <c r="J9" s="7" t="n">
        <f si="2" t="shared"/>
        <v>33.439490445859875</v>
      </c>
      <c r="K9" s="7" t="n">
        <f si="2" t="shared"/>
        <v>0.0</v>
      </c>
      <c r="L9" s="7" t="n">
        <f si="2" t="shared"/>
        <v>33.63587827015484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31868.0</v>
      </c>
      <c r="E10" s="5" t="n">
        <v>56.0</v>
      </c>
      <c r="F10" s="6" t="n">
        <v>31812.0</v>
      </c>
      <c r="G10" s="5" t="n">
        <f si="1" t="shared"/>
        <v>33374.0</v>
      </c>
      <c r="H10" s="5" t="n">
        <v>59.0</v>
      </c>
      <c r="I10" s="6" t="n">
        <v>33315.0</v>
      </c>
      <c r="J10" s="7" t="n">
        <f si="2" t="shared"/>
        <v>-4.512494756397201</v>
      </c>
      <c r="K10" s="7" t="n">
        <f si="2" t="shared"/>
        <v>-5.0847457627118615</v>
      </c>
      <c r="L10" s="7" t="n">
        <f si="2" t="shared"/>
        <v>-4.511481314723098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27514.0</v>
      </c>
      <c r="E11" s="5" t="n">
        <v>17.0</v>
      </c>
      <c r="F11" s="6" t="n">
        <v>27497.0</v>
      </c>
      <c r="G11" s="5" t="n">
        <f si="1" t="shared"/>
        <v>25740.0</v>
      </c>
      <c r="H11" s="5" t="n">
        <v>24.0</v>
      </c>
      <c r="I11" s="6" t="n">
        <v>25716.0</v>
      </c>
      <c r="J11" s="7" t="n">
        <f si="2" t="shared"/>
        <v>6.891996891996888</v>
      </c>
      <c r="K11" s="7" t="n">
        <f si="2" t="shared"/>
        <v>-29.166666666666664</v>
      </c>
      <c r="L11" s="7" t="n">
        <f si="2" t="shared"/>
        <v>6.925649401151035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22703.0</v>
      </c>
      <c r="E12" s="5" t="n">
        <v>13.0</v>
      </c>
      <c r="F12" s="6" t="n">
        <v>22690.0</v>
      </c>
      <c r="G12" s="5" t="n">
        <f si="1" t="shared"/>
        <v>18996.0</v>
      </c>
      <c r="H12" s="5" t="n">
        <v>17.0</v>
      </c>
      <c r="I12" s="6" t="n">
        <v>18979.0</v>
      </c>
      <c r="J12" s="7" t="n">
        <f si="2" t="shared"/>
        <v>19.514634659928397</v>
      </c>
      <c r="K12" s="7" t="n">
        <f si="2" t="shared"/>
        <v>-23.529411764705888</v>
      </c>
      <c r="L12" s="7" t="n">
        <f si="2" t="shared"/>
        <v>19.55319036830181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43887.0</v>
      </c>
      <c r="E13" s="5" t="n">
        <v>71.0</v>
      </c>
      <c r="F13" s="6" t="n">
        <v>43816.0</v>
      </c>
      <c r="G13" s="5" t="n">
        <f si="1" t="shared"/>
        <v>32048.0</v>
      </c>
      <c r="H13" s="5" t="n">
        <v>88.0</v>
      </c>
      <c r="I13" s="6" t="n">
        <v>31960.0</v>
      </c>
      <c r="J13" s="7" t="n">
        <f si="2" t="shared"/>
        <v>36.94146280579132</v>
      </c>
      <c r="K13" s="7" t="n">
        <f si="2" t="shared"/>
        <v>-19.318181818181824</v>
      </c>
      <c r="L13" s="7" t="n">
        <f si="2" t="shared"/>
        <v>37.096370463078856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27401.0</v>
      </c>
      <c r="E14" s="5" t="n">
        <v>23.0</v>
      </c>
      <c r="F14" s="6" t="n">
        <v>27378.0</v>
      </c>
      <c r="G14" s="5" t="n">
        <f si="1" t="shared"/>
        <v>23974.0</v>
      </c>
      <c r="H14" s="5" t="n">
        <v>22.0</v>
      </c>
      <c r="I14" s="6" t="n">
        <v>23952.0</v>
      </c>
      <c r="J14" s="7" t="n">
        <f si="2" t="shared"/>
        <v>14.294652540251928</v>
      </c>
      <c r="K14" s="7" t="n">
        <f si="2" t="shared"/>
        <v>4.545454545454541</v>
      </c>
      <c r="L14" s="7" t="n">
        <f si="2" t="shared"/>
        <v>14.303607214428848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35671.0</v>
      </c>
      <c r="E15" s="5" t="n">
        <v>87.0</v>
      </c>
      <c r="F15" s="6" t="n">
        <v>35584.0</v>
      </c>
      <c r="G15" s="5" t="n">
        <f si="1" t="shared"/>
        <v>31483.0</v>
      </c>
      <c r="H15" s="5" t="n">
        <v>119.0</v>
      </c>
      <c r="I15" s="6" t="n">
        <v>31364.0</v>
      </c>
      <c r="J15" s="7" t="n">
        <f si="2" t="shared"/>
        <v>13.302417177524383</v>
      </c>
      <c r="K15" s="7" t="n">
        <f si="2" t="shared"/>
        <v>-26.890756302521012</v>
      </c>
      <c r="L15" s="7" t="n">
        <f si="2" t="shared"/>
        <v>13.454916464736645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3644.0</v>
      </c>
      <c r="E16" s="5" t="n">
        <f si="3" t="shared"/>
        <v>25.0</v>
      </c>
      <c r="F16" s="5" t="n">
        <f si="3" t="shared"/>
        <v>3619.0</v>
      </c>
      <c r="G16" s="5" t="n">
        <f si="3" t="shared"/>
        <v>2477.0</v>
      </c>
      <c r="H16" s="5" t="n">
        <f si="3" t="shared"/>
        <v>30.0</v>
      </c>
      <c r="I16" s="5" t="n">
        <f si="3" t="shared"/>
        <v>2447.0</v>
      </c>
      <c r="J16" s="7" t="n">
        <f si="2" t="shared"/>
        <v>47.11344368187322</v>
      </c>
      <c r="K16" s="7" t="n">
        <f si="2" t="shared"/>
        <v>-16.666666666666664</v>
      </c>
      <c r="L16" s="7" t="n">
        <f si="2" t="shared"/>
        <v>47.89538210053126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192688.0</v>
      </c>
      <c r="E17" s="5" t="n">
        <v>292.0</v>
      </c>
      <c r="F17" s="6" t="n">
        <v>192396.0</v>
      </c>
      <c r="G17" s="5" t="n">
        <f si="1" t="shared"/>
        <v>168092.0</v>
      </c>
      <c r="H17" s="5" t="n">
        <v>359.0</v>
      </c>
      <c r="I17" s="6" t="n">
        <v>167733.0</v>
      </c>
      <c r="J17" s="7" t="n">
        <f si="2" t="shared"/>
        <v>14.632463174928013</v>
      </c>
      <c r="K17" s="7" t="n">
        <f si="2" t="shared"/>
        <v>-18.66295264623955</v>
      </c>
      <c r="L17" s="7" t="n">
        <f si="2" t="shared"/>
        <v>14.70372556384254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2168.0</v>
      </c>
      <c r="E18" s="5" t="n">
        <f si="4" t="shared"/>
        <v>3.0</v>
      </c>
      <c r="F18" s="5" t="n">
        <f si="4" t="shared"/>
        <v>2165.0</v>
      </c>
      <c r="G18" s="5" t="n">
        <f si="4" t="shared"/>
        <v>7948.0</v>
      </c>
      <c r="H18" s="5" t="n">
        <f si="4" t="shared"/>
        <v>3.0</v>
      </c>
      <c r="I18" s="5" t="n">
        <f si="4" t="shared"/>
        <v>7945.0</v>
      </c>
      <c r="J18" s="7" t="n">
        <f si="2" t="shared"/>
        <v>-72.7226975339708</v>
      </c>
      <c r="K18" s="7" t="n">
        <f si="2" t="shared"/>
        <v>0.0</v>
      </c>
      <c r="L18" s="7" t="n">
        <f si="2" t="shared"/>
        <v>-72.75015733165513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512476.0</v>
      </c>
      <c r="E19" s="5" t="n">
        <v>115993.0</v>
      </c>
      <c r="F19" s="6" t="n">
        <v>396483.0</v>
      </c>
      <c r="G19" s="5" t="n">
        <f si="1" t="shared"/>
        <v>486937.0</v>
      </c>
      <c r="H19" s="5" t="n">
        <v>116176.0</v>
      </c>
      <c r="I19" s="6" t="n">
        <v>370761.0</v>
      </c>
      <c r="J19" s="7" t="n">
        <f si="2" t="shared"/>
        <v>5.244826332769947</v>
      </c>
      <c r="K19" s="7" t="n">
        <f si="2" t="shared"/>
        <v>-0.1575196253959521</v>
      </c>
      <c r="L19" s="7" t="n">
        <f si="2" t="shared"/>
        <v>6.937622889138817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6719.0</v>
      </c>
      <c r="E20" s="5" t="n">
        <v>18.0</v>
      </c>
      <c r="F20" s="6" t="n">
        <v>6701.0</v>
      </c>
      <c r="G20" s="5" t="n">
        <f si="1" t="shared"/>
        <v>7523.0</v>
      </c>
      <c r="H20" s="5" t="n">
        <v>28.0</v>
      </c>
      <c r="I20" s="6" t="n">
        <v>7495.0</v>
      </c>
      <c r="J20" s="7" t="n">
        <f si="2" t="shared"/>
        <v>-10.687225840755021</v>
      </c>
      <c r="K20" s="7" t="n">
        <f si="2" t="shared"/>
        <v>-35.71428571428571</v>
      </c>
      <c r="L20" s="7" t="n">
        <f si="2" t="shared"/>
        <v>-10.593729152768516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39177.0</v>
      </c>
      <c r="E21" s="5" t="n">
        <v>268.0</v>
      </c>
      <c r="F21" s="6" t="n">
        <v>38909.0</v>
      </c>
      <c r="G21" s="5" t="n">
        <f si="1" t="shared"/>
        <v>39185.0</v>
      </c>
      <c r="H21" s="5" t="n">
        <v>333.0</v>
      </c>
      <c r="I21" s="6" t="n">
        <v>38852.0</v>
      </c>
      <c r="J21" s="7" t="n">
        <f si="2" t="shared"/>
        <v>-0.020415975500831518</v>
      </c>
      <c r="K21" s="7" t="n">
        <f si="2" t="shared"/>
        <v>-19.519519519519523</v>
      </c>
      <c r="L21" s="7" t="n">
        <f si="2" t="shared"/>
        <v>0.14671059404920417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446.0</v>
      </c>
      <c r="E22" s="5" t="n">
        <v>0.0</v>
      </c>
      <c r="F22" s="6" t="n">
        <v>446.0</v>
      </c>
      <c r="G22" s="5" t="n">
        <f si="1" t="shared"/>
        <v>434.0</v>
      </c>
      <c r="H22" s="5" t="n">
        <v>0.0</v>
      </c>
      <c r="I22" s="6" t="n">
        <v>434.0</v>
      </c>
      <c r="J22" s="7" t="n">
        <f si="2" t="shared"/>
        <v>2.764976958525356</v>
      </c>
      <c r="K22" s="7" t="str">
        <f si="2" t="shared"/>
        <v>-</v>
      </c>
      <c r="L22" s="7" t="n">
        <f si="2" t="shared"/>
        <v>2.764976958525356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367.0</v>
      </c>
      <c r="E23" s="5" t="n">
        <v>15.0</v>
      </c>
      <c r="F23" s="6" t="n">
        <v>352.0</v>
      </c>
      <c r="G23" s="5" t="n">
        <f si="1" t="shared"/>
        <v>345.0</v>
      </c>
      <c r="H23" s="5" t="n">
        <v>10.0</v>
      </c>
      <c r="I23" s="6" t="n">
        <v>335.0</v>
      </c>
      <c r="J23" s="7" t="n">
        <f si="2" t="shared"/>
        <v>6.376811594202891</v>
      </c>
      <c r="K23" s="7" t="n">
        <f si="2" t="shared"/>
        <v>50.0</v>
      </c>
      <c r="L23" s="7" t="n">
        <f si="2" t="shared"/>
        <v>5.074626865671639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81.0</v>
      </c>
      <c r="E24" s="5" t="n">
        <v>2.0</v>
      </c>
      <c r="F24" s="6" t="n">
        <v>79.0</v>
      </c>
      <c r="G24" s="5" t="n">
        <f si="1" t="shared"/>
        <v>98.0</v>
      </c>
      <c r="H24" s="5" t="n">
        <v>1.0</v>
      </c>
      <c r="I24" s="6" t="n">
        <v>97.0</v>
      </c>
      <c r="J24" s="7" t="n">
        <f si="2" t="shared"/>
        <v>-17.3469387755102</v>
      </c>
      <c r="K24" s="7" t="n">
        <f si="2" t="shared"/>
        <v>100.0</v>
      </c>
      <c r="L24" s="7" t="n">
        <f si="2" t="shared"/>
        <v>-18.556701030927837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1239.0</v>
      </c>
      <c r="E25" s="5" t="n">
        <f si="5" t="shared"/>
        <v>9.0</v>
      </c>
      <c r="F25" s="5" t="n">
        <f si="5" t="shared"/>
        <v>1230.0</v>
      </c>
      <c r="G25" s="5" t="n">
        <f si="5" t="shared"/>
        <v>991.0</v>
      </c>
      <c r="H25" s="5" t="n">
        <f si="5" t="shared"/>
        <v>16.0</v>
      </c>
      <c r="I25" s="5" t="n">
        <f si="5" t="shared"/>
        <v>975.0</v>
      </c>
      <c r="J25" s="7" t="n">
        <f si="2" t="shared"/>
        <v>25.02522704339052</v>
      </c>
      <c r="K25" s="7" t="n">
        <f si="2" t="shared"/>
        <v>-43.75</v>
      </c>
      <c r="L25" s="7" t="n">
        <f si="2" t="shared"/>
        <v>26.15384615384615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48029.0</v>
      </c>
      <c r="E26" s="5" t="n">
        <v>312.0</v>
      </c>
      <c r="F26" s="6" t="n">
        <v>47717.0</v>
      </c>
      <c r="G26" s="5" t="n">
        <f si="1" t="shared"/>
        <v>48576.0</v>
      </c>
      <c r="H26" s="5" t="n">
        <v>388.0</v>
      </c>
      <c r="I26" s="6" t="n">
        <v>48188.0</v>
      </c>
      <c r="J26" s="7" t="n">
        <f si="2" t="shared"/>
        <v>-1.1260704874835326</v>
      </c>
      <c r="K26" s="7" t="n">
        <f si="2" t="shared"/>
        <v>-19.58762886597938</v>
      </c>
      <c r="L26" s="7" t="n">
        <f si="2" t="shared"/>
        <v>-0.9774217647547156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730.0</v>
      </c>
      <c r="E27" s="5" t="n">
        <v>0.0</v>
      </c>
      <c r="F27" s="6" t="n">
        <v>730.0</v>
      </c>
      <c r="G27" s="5" t="n">
        <f si="1" t="shared"/>
        <v>673.0</v>
      </c>
      <c r="H27" s="5" t="n">
        <v>0.0</v>
      </c>
      <c r="I27" s="6" t="n">
        <v>673.0</v>
      </c>
      <c r="J27" s="7" t="n">
        <f si="2" t="shared"/>
        <v>8.469539375928669</v>
      </c>
      <c r="K27" s="7" t="str">
        <f si="2" t="shared"/>
        <v>-</v>
      </c>
      <c r="L27" s="7" t="n">
        <f si="2" t="shared"/>
        <v>8.469539375928669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3591.0</v>
      </c>
      <c r="E28" s="5" t="n">
        <v>5.0</v>
      </c>
      <c r="F28" s="6" t="n">
        <v>3586.0</v>
      </c>
      <c r="G28" s="5" t="n">
        <f si="1" t="shared"/>
        <v>3686.0</v>
      </c>
      <c r="H28" s="5" t="n">
        <v>1.0</v>
      </c>
      <c r="I28" s="6" t="n">
        <v>3685.0</v>
      </c>
      <c r="J28" s="7" t="n">
        <f si="2" t="shared"/>
        <v>-2.577319587628868</v>
      </c>
      <c r="K28" s="7" t="n">
        <f si="2" t="shared"/>
        <v>400.0</v>
      </c>
      <c r="L28" s="7" t="n">
        <f si="2" t="shared"/>
        <v>-2.68656716417911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6451.0</v>
      </c>
      <c r="E29" s="5" t="n">
        <v>5.0</v>
      </c>
      <c r="F29" s="6" t="n">
        <v>6446.0</v>
      </c>
      <c r="G29" s="5" t="n">
        <f si="1" t="shared"/>
        <v>5565.0</v>
      </c>
      <c r="H29" s="5" t="n">
        <v>7.0</v>
      </c>
      <c r="I29" s="6" t="n">
        <v>5558.0</v>
      </c>
      <c r="J29" s="7" t="n">
        <f si="2" t="shared"/>
        <v>15.920934411500443</v>
      </c>
      <c r="K29" s="7" t="n">
        <f si="2" t="shared"/>
        <v>-28.57142857142857</v>
      </c>
      <c r="L29" s="7" t="n">
        <f si="2" t="shared"/>
        <v>15.97697013314141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1630.0</v>
      </c>
      <c r="E30" s="5" t="n">
        <v>1.0</v>
      </c>
      <c r="F30" s="6" t="n">
        <v>1629.0</v>
      </c>
      <c r="G30" s="5" t="n">
        <f si="1" t="shared"/>
        <v>1157.0</v>
      </c>
      <c r="H30" s="5" t="n">
        <v>0.0</v>
      </c>
      <c r="I30" s="6" t="n">
        <v>1157.0</v>
      </c>
      <c r="J30" s="7" t="n">
        <f si="2" t="shared"/>
        <v>40.88159031979257</v>
      </c>
      <c r="K30" s="7" t="str">
        <f si="2" t="shared"/>
        <v>-</v>
      </c>
      <c r="L30" s="7" t="n">
        <f si="2" t="shared"/>
        <v>40.79515989628349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1927.0</v>
      </c>
      <c r="E31" s="5" t="n">
        <v>0.0</v>
      </c>
      <c r="F31" s="6" t="n">
        <v>1927.0</v>
      </c>
      <c r="G31" s="5" t="n">
        <f si="1" t="shared"/>
        <v>1915.0</v>
      </c>
      <c r="H31" s="5" t="n">
        <v>0.0</v>
      </c>
      <c r="I31" s="6" t="n">
        <v>1915.0</v>
      </c>
      <c r="J31" s="7" t="n">
        <f si="2" t="shared"/>
        <v>0.6266318537859084</v>
      </c>
      <c r="K31" s="7" t="str">
        <f si="2" t="shared"/>
        <v>-</v>
      </c>
      <c r="L31" s="7" t="n">
        <f si="2" t="shared"/>
        <v>0.6266318537859084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1244.0</v>
      </c>
      <c r="E32" s="5" t="n">
        <v>3.0</v>
      </c>
      <c r="F32" s="6" t="n">
        <v>1241.0</v>
      </c>
      <c r="G32" s="5" t="n">
        <f si="1" t="shared"/>
        <v>1128.0</v>
      </c>
      <c r="H32" s="5" t="n">
        <v>9.0</v>
      </c>
      <c r="I32" s="6" t="n">
        <v>1119.0</v>
      </c>
      <c r="J32" s="7" t="n">
        <f si="2" t="shared"/>
        <v>10.283687943262422</v>
      </c>
      <c r="K32" s="7" t="n">
        <f si="2" t="shared"/>
        <v>-66.66666666666667</v>
      </c>
      <c r="L32" s="7" t="n">
        <f si="2" t="shared"/>
        <v>10.90259159964253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1285.0</v>
      </c>
      <c r="E33" s="5" t="n">
        <v>2.0</v>
      </c>
      <c r="F33" s="6" t="n">
        <v>1283.0</v>
      </c>
      <c r="G33" s="5" t="n">
        <f si="1" t="shared"/>
        <v>1057.0</v>
      </c>
      <c r="H33" s="5" t="n">
        <v>2.0</v>
      </c>
      <c r="I33" s="6" t="n">
        <v>1055.0</v>
      </c>
      <c r="J33" s="7" t="n">
        <f si="2" t="shared"/>
        <v>21.570482497634824</v>
      </c>
      <c r="K33" s="7" t="n">
        <f si="2" t="shared"/>
        <v>0.0</v>
      </c>
      <c r="L33" s="7" t="n">
        <f si="2" t="shared"/>
        <v>21.61137440758294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5056.0</v>
      </c>
      <c r="E34" s="5" t="n">
        <v>1.0</v>
      </c>
      <c r="F34" s="6" t="n">
        <v>5055.0</v>
      </c>
      <c r="G34" s="5" t="n">
        <f si="1" t="shared"/>
        <v>4879.0</v>
      </c>
      <c r="H34" s="5" t="n">
        <v>24.0</v>
      </c>
      <c r="I34" s="6" t="n">
        <v>4855.0</v>
      </c>
      <c r="J34" s="7" t="n">
        <f si="2" t="shared"/>
        <v>3.627792580446809</v>
      </c>
      <c r="K34" s="7" t="n">
        <f si="2" t="shared"/>
        <v>-95.83333333333334</v>
      </c>
      <c r="L34" s="7" t="n">
        <f si="2" t="shared"/>
        <v>4.11946446961895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902.0</v>
      </c>
      <c r="E35" s="5" t="n">
        <v>1.0</v>
      </c>
      <c r="F35" s="6" t="n">
        <v>901.0</v>
      </c>
      <c r="G35" s="5" t="n">
        <f si="1" t="shared"/>
        <v>730.0</v>
      </c>
      <c r="H35" s="5" t="n">
        <v>0.0</v>
      </c>
      <c r="I35" s="6" t="n">
        <v>730.0</v>
      </c>
      <c r="J35" s="7" t="n">
        <f si="2" t="shared"/>
        <v>23.56164383561643</v>
      </c>
      <c r="K35" s="7" t="str">
        <f si="2" t="shared"/>
        <v>-</v>
      </c>
      <c r="L35" s="7" t="n">
        <f si="2" t="shared"/>
        <v>23.424657534246585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119.0</v>
      </c>
      <c r="E36" s="5" t="n">
        <v>0.0</v>
      </c>
      <c r="F36" s="6" t="n">
        <v>119.0</v>
      </c>
      <c r="G36" s="5" t="n">
        <f si="1" t="shared"/>
        <v>133.0</v>
      </c>
      <c r="H36" s="5" t="n">
        <v>0.0</v>
      </c>
      <c r="I36" s="6" t="n">
        <v>133.0</v>
      </c>
      <c r="J36" s="7" t="n">
        <f si="2" t="shared"/>
        <v>-10.526315789473683</v>
      </c>
      <c r="K36" s="7" t="str">
        <f si="2" t="shared"/>
        <v>-</v>
      </c>
      <c r="L36" s="7" t="n">
        <f si="2" t="shared"/>
        <v>-10.526315789473683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505.0</v>
      </c>
      <c r="E37" s="5" t="n">
        <v>1.0</v>
      </c>
      <c r="F37" s="6" t="n">
        <v>504.0</v>
      </c>
      <c r="G37" s="5" t="n">
        <f si="1" t="shared"/>
        <v>440.0</v>
      </c>
      <c r="H37" s="5" t="n">
        <v>0.0</v>
      </c>
      <c r="I37" s="6" t="n">
        <v>440.0</v>
      </c>
      <c r="J37" s="7" t="n">
        <f si="2" t="shared"/>
        <v>14.77272727272727</v>
      </c>
      <c r="K37" s="7" t="str">
        <f si="2" t="shared"/>
        <v>-</v>
      </c>
      <c r="L37" s="7" t="n">
        <f si="2" t="shared"/>
        <v>14.54545454545455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488.0</v>
      </c>
      <c r="E38" s="5" t="n">
        <v>2.0</v>
      </c>
      <c r="F38" s="6" t="n">
        <v>486.0</v>
      </c>
      <c r="G38" s="5" t="n">
        <f si="1" t="shared"/>
        <v>566.0</v>
      </c>
      <c r="H38" s="5" t="n">
        <v>2.0</v>
      </c>
      <c r="I38" s="6" t="n">
        <v>564.0</v>
      </c>
      <c r="J38" s="7" t="n">
        <f si="2" t="shared"/>
        <v>-13.780918727915193</v>
      </c>
      <c r="K38" s="7" t="n">
        <f si="2" t="shared"/>
        <v>0.0</v>
      </c>
      <c r="L38" s="7" t="n">
        <f si="2" t="shared"/>
        <v>-13.829787234042556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5445.0</v>
      </c>
      <c r="E39" s="5" t="n">
        <f si="6" t="shared"/>
        <v>1.0</v>
      </c>
      <c r="F39" s="5" t="n">
        <f si="6" t="shared"/>
        <v>5444.0</v>
      </c>
      <c r="G39" s="5" t="n">
        <f si="6" t="shared"/>
        <v>4660.0</v>
      </c>
      <c r="H39" s="5" t="n">
        <f si="6" t="shared"/>
        <v>3.0</v>
      </c>
      <c r="I39" s="5" t="n">
        <f si="6" t="shared"/>
        <v>4657.0</v>
      </c>
      <c r="J39" s="7" t="n">
        <f si="2" t="shared"/>
        <v>16.845493562231752</v>
      </c>
      <c r="K39" s="7" t="n">
        <f si="2" t="shared"/>
        <v>-66.66666666666667</v>
      </c>
      <c r="L39" s="7" t="n">
        <f si="2" t="shared"/>
        <v>16.899291389306413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29373.0</v>
      </c>
      <c r="E40" s="5" t="n">
        <v>22.0</v>
      </c>
      <c r="F40" s="6" t="n">
        <v>29351.0</v>
      </c>
      <c r="G40" s="5" t="n">
        <f si="1" t="shared"/>
        <v>26589.0</v>
      </c>
      <c r="H40" s="5" t="n">
        <v>48.0</v>
      </c>
      <c r="I40" s="6" t="n">
        <v>26541.0</v>
      </c>
      <c r="J40" s="7" t="n">
        <f si="2" t="shared"/>
        <v>10.47049531761255</v>
      </c>
      <c r="K40" s="7" t="n">
        <f si="2" t="shared"/>
        <v>-54.16666666666667</v>
      </c>
      <c r="L40" s="7" t="n">
        <f si="2" t="shared"/>
        <v>10.587393089936326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8598.0</v>
      </c>
      <c r="E41" s="5" t="n">
        <v>13.0</v>
      </c>
      <c r="F41" s="6" t="n">
        <v>8585.0</v>
      </c>
      <c r="G41" s="5" t="n">
        <f si="1" t="shared"/>
        <v>10554.0</v>
      </c>
      <c r="H41" s="5" t="n">
        <v>34.0</v>
      </c>
      <c r="I41" s="6" t="n">
        <v>10520.0</v>
      </c>
      <c r="J41" s="7" t="n">
        <f si="2" t="shared"/>
        <v>-18.533257532689028</v>
      </c>
      <c r="K41" s="7" t="n">
        <f si="2" t="shared"/>
        <v>-61.76470588235294</v>
      </c>
      <c r="L41" s="7" t="n">
        <f si="2" t="shared"/>
        <v>-18.393536121673005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1414.0</v>
      </c>
      <c r="E42" s="5" t="n">
        <v>1.0</v>
      </c>
      <c r="F42" s="6" t="n">
        <v>1413.0</v>
      </c>
      <c r="G42" s="5" t="n">
        <f si="1" t="shared"/>
        <v>1310.0</v>
      </c>
      <c r="H42" s="5" t="n">
        <v>10.0</v>
      </c>
      <c r="I42" s="6" t="n">
        <v>1300.0</v>
      </c>
      <c r="J42" s="7" t="n">
        <f si="2" t="shared"/>
        <v>7.938931297709928</v>
      </c>
      <c r="K42" s="7" t="n">
        <f si="2" t="shared"/>
        <v>-90.0</v>
      </c>
      <c r="L42" s="7" t="n">
        <f si="2" t="shared"/>
        <v>8.692307692307688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248.0</v>
      </c>
      <c r="E43" s="5" t="n">
        <f si="7" t="shared"/>
        <v>0.0</v>
      </c>
      <c r="F43" s="5" t="n">
        <f si="7" t="shared"/>
        <v>248.0</v>
      </c>
      <c r="G43" s="5" t="n">
        <f si="7" t="shared"/>
        <v>224.0</v>
      </c>
      <c r="H43" s="5" t="n">
        <f si="7" t="shared"/>
        <v>0.0</v>
      </c>
      <c r="I43" s="5" t="n">
        <f si="7" t="shared"/>
        <v>224.0</v>
      </c>
      <c r="J43" s="7" t="n">
        <f si="2" t="shared"/>
        <v>10.71428571428572</v>
      </c>
      <c r="K43" s="7" t="str">
        <f si="2" t="shared"/>
        <v>-</v>
      </c>
      <c r="L43" s="7" t="n">
        <f si="2" t="shared"/>
        <v>10.71428571428572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10260.0</v>
      </c>
      <c r="E44" s="5" t="n">
        <v>14.0</v>
      </c>
      <c r="F44" s="6" t="n">
        <v>10246.0</v>
      </c>
      <c r="G44" s="5" t="n">
        <f si="1" t="shared"/>
        <v>12088.0</v>
      </c>
      <c r="H44" s="5" t="n">
        <v>44.0</v>
      </c>
      <c r="I44" s="6" t="n">
        <v>12044.0</v>
      </c>
      <c r="J44" s="7" t="n">
        <f si="2" t="shared"/>
        <v>-15.12243547319656</v>
      </c>
      <c r="K44" s="7" t="n">
        <f si="2" t="shared"/>
        <v>-68.18181818181819</v>
      </c>
      <c r="L44" s="7" t="n">
        <f si="2" t="shared"/>
        <v>-14.928595151112589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353.0</v>
      </c>
      <c r="E45" s="5" t="n">
        <v>4.0</v>
      </c>
      <c r="F45" s="6" t="n">
        <v>349.0</v>
      </c>
      <c r="G45" s="5" t="n">
        <f si="1" t="shared"/>
        <v>317.0</v>
      </c>
      <c r="H45" s="5" t="n">
        <v>3.0</v>
      </c>
      <c r="I45" s="6" t="n">
        <v>314.0</v>
      </c>
      <c r="J45" s="7" t="n">
        <f si="2" t="shared"/>
        <v>11.356466876971606</v>
      </c>
      <c r="K45" s="7" t="n">
        <f si="2" t="shared"/>
        <v>33.33333333333333</v>
      </c>
      <c r="L45" s="7" t="n">
        <f si="2" t="shared"/>
        <v>11.146496815286632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690.0</v>
      </c>
      <c r="E46" s="5" t="n">
        <f si="8" t="shared"/>
        <v>4.0</v>
      </c>
      <c r="F46" s="5" t="n">
        <f si="8" t="shared"/>
        <v>686.0</v>
      </c>
      <c r="G46" s="5" t="n">
        <f si="8" t="shared"/>
        <v>781.0</v>
      </c>
      <c r="H46" s="5" t="n">
        <f si="8" t="shared"/>
        <v>5.0</v>
      </c>
      <c r="I46" s="5" t="n">
        <f si="8" t="shared"/>
        <v>776.0</v>
      </c>
      <c r="J46" s="7" t="n">
        <f si="2" t="shared"/>
        <v>-11.651728553137009</v>
      </c>
      <c r="K46" s="7" t="n">
        <f si="2" t="shared"/>
        <v>-19.999999999999996</v>
      </c>
      <c r="L46" s="7" t="n">
        <f si="2" t="shared"/>
        <v>-11.5979381443299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1043.0</v>
      </c>
      <c r="E47" s="5" t="n">
        <v>8.0</v>
      </c>
      <c r="F47" s="6" t="n">
        <v>1035.0</v>
      </c>
      <c r="G47" s="5" t="n">
        <f si="1" t="shared"/>
        <v>1098.0</v>
      </c>
      <c r="H47" s="5" t="n">
        <v>8.0</v>
      </c>
      <c r="I47" s="6" t="n">
        <v>1090.0</v>
      </c>
      <c r="J47" s="7" t="n">
        <f si="2" t="shared"/>
        <v>-5.009107468123863</v>
      </c>
      <c r="K47" s="7" t="n">
        <f si="2" t="shared"/>
        <v>0.0</v>
      </c>
      <c r="L47" s="7" t="n">
        <f si="2" t="shared"/>
        <v>-5.045871559633031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158.0</v>
      </c>
      <c r="E48" s="5" t="n">
        <v>66.0</v>
      </c>
      <c r="F48" s="12" t="n">
        <v>92.0</v>
      </c>
      <c r="G48" s="5" t="n">
        <f si="1" t="shared"/>
        <v>167.0</v>
      </c>
      <c r="H48" s="13" t="n">
        <v>93.0</v>
      </c>
      <c r="I48" s="12" t="n">
        <v>74.0</v>
      </c>
      <c r="J48" s="14" t="n">
        <f si="2" t="shared"/>
        <v>-5.389221556886225</v>
      </c>
      <c r="K48" s="14" t="n">
        <f si="2" t="shared"/>
        <v>-29.032258064516125</v>
      </c>
      <c r="L48" s="14" t="n">
        <f si="2" t="shared"/>
        <v>24.32432432432432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601339.0</v>
      </c>
      <c r="E49" s="5" t="n">
        <f ref="E49:I49" si="9" t="shared">E19+E26+E40+E44+E47+E48</f>
        <v>116415.0</v>
      </c>
      <c r="F49" s="5" t="n">
        <f si="9" t="shared"/>
        <v>484924.0</v>
      </c>
      <c r="G49" s="5" t="n">
        <f si="9" t="shared"/>
        <v>575455.0</v>
      </c>
      <c r="H49" s="5" t="n">
        <f si="9" t="shared"/>
        <v>116757.0</v>
      </c>
      <c r="I49" s="5" t="n">
        <f si="9" t="shared"/>
        <v>458698.0</v>
      </c>
      <c r="J49" s="7" t="n">
        <f si="2" t="shared"/>
        <v>4.498005925745718</v>
      </c>
      <c r="K49" s="7" t="n">
        <f si="2" t="shared"/>
        <v>-0.2929160564248856</v>
      </c>
      <c r="L49" s="7" t="n">
        <f si="2" t="shared"/>
        <v>5.717487322813697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