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<sst xmlns="http://schemas.openxmlformats.org/spreadsheetml/2006/main" count="113" uniqueCount="62">
  <si>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</si>
  <si>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</si>
  <si>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</si>
  <si>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</si>
  <si>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</si>
  <si>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</si>
  <si>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</si>
  <si>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</si>
  <si>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</si>
  <si>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</si>
  <si>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</si>
  <si>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</si>
  <si>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</si>
  <si>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</si>
  <si>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</si>
  <si>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</si>
  <si>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</si>
  <si>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</si>
  <si>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</si>
  <si>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</si>
  <si>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</si>
  <si>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</si>
  <si>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</si>
  <si>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</si>
  <si>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</si>
  <si>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</si>
  <si>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</si>
  <si>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</si>
  <si>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</si>
  <si>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</si>
  <si>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</si>
  <si>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</si>
  <si>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</si>
  <si>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</si>
  <si>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</si>
  <si>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</si>
  <si>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</si>
  <si>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</si>
  <si>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</si>
  <si>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</si>
  <si>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</si>
  <si>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</si>
  <si>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</si>
  <si>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</si>
  <si>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</si>
  <si>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</si>
  <si>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</si>
  <si>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</si>
  <si>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</si>
  <si>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</si>
  <si>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</si>
  <si>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</si>
  <si>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</si>
  <si>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</si>
  <si>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</si>
  <si>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</si>
  <si>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</si>
  <si>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114年1至9月來臺旅客人次及成長率－按居住地分
Table 1-2 Visitor Arrivals by Residence,
January-September,2025</t>
  </si>
  <si>
    <t>114年1至9月 Jan.-September., 2025</t>
  </si>
  <si>
    <t>113年1至9月 Jan.-September., 2024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</si>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</sst>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951740.0</v>
      </c>
      <c r="E4" s="5" t="n">
        <v>893759.0</v>
      </c>
      <c r="F4" s="6" t="n">
        <v>57981.0</v>
      </c>
      <c r="G4" s="5" t="n">
        <f>H4+I4</f>
        <v>969659.0</v>
      </c>
      <c r="H4" s="5" t="n">
        <v>925978.0</v>
      </c>
      <c r="I4" s="6" t="n">
        <v>43681.0</v>
      </c>
      <c r="J4" s="7" t="n">
        <f>IF(G4=0,"-",((D4/G4)-1)*100)</f>
        <v>-1.8479692345453436</v>
      </c>
      <c r="K4" s="7" t="n">
        <f>IF(H4=0,"-",((E4/H4)-1)*100)</f>
        <v>-3.4794563153768276</v>
      </c>
      <c r="L4" s="7" t="n">
        <f>IF(I4=0,"-",((F4/I4)-1)*100)</f>
        <v>32.737345756736346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477613.0</v>
      </c>
      <c r="E5" s="5" t="n">
        <v>467456.0</v>
      </c>
      <c r="F5" s="6" t="n">
        <v>10157.0</v>
      </c>
      <c r="G5" s="5" t="n">
        <f ref="G5:G48" si="1" t="shared">H5+I5</f>
        <v>293235.0</v>
      </c>
      <c r="H5" s="5" t="n">
        <v>285164.0</v>
      </c>
      <c r="I5" s="6" t="n">
        <v>8071.0</v>
      </c>
      <c r="J5" s="7" t="n">
        <f ref="J5:L49" si="2" t="shared">IF(G5=0,"-",((D5/G5)-1)*100)</f>
        <v>62.87721452077686</v>
      </c>
      <c r="K5" s="7" t="n">
        <f si="2" t="shared"/>
        <v>63.925320166640944</v>
      </c>
      <c r="L5" s="7" t="n">
        <f si="2" t="shared"/>
        <v>25.845620121422375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1019035.0</v>
      </c>
      <c r="E6" s="5" t="n">
        <v>835.0</v>
      </c>
      <c r="F6" s="6" t="n">
        <v>1018200.0</v>
      </c>
      <c r="G6" s="5" t="n">
        <f si="1" t="shared"/>
        <v>905080.0</v>
      </c>
      <c r="H6" s="5" t="n">
        <v>996.0</v>
      </c>
      <c r="I6" s="6" t="n">
        <v>904084.0</v>
      </c>
      <c r="J6" s="7" t="n">
        <f si="2" t="shared"/>
        <v>12.59059972599108</v>
      </c>
      <c r="K6" s="7" t="n">
        <f si="2" t="shared"/>
        <v>-16.164658634538153</v>
      </c>
      <c r="L6" s="7" t="n">
        <f si="2" t="shared"/>
        <v>12.622278460850978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696175.0</v>
      </c>
      <c r="E7" s="5" t="n">
        <v>1395.0</v>
      </c>
      <c r="F7" s="6" t="n">
        <v>694780.0</v>
      </c>
      <c r="G7" s="5" t="n">
        <f si="1" t="shared"/>
        <v>696479.0</v>
      </c>
      <c r="H7" s="5" t="n">
        <v>1536.0</v>
      </c>
      <c r="I7" s="6" t="n">
        <v>694943.0</v>
      </c>
      <c r="J7" s="7" t="n">
        <f si="2" t="shared"/>
        <v>-0.04364812147961139</v>
      </c>
      <c r="K7" s="7" t="n">
        <f si="2" t="shared"/>
        <v>-9.1796875</v>
      </c>
      <c r="L7" s="7" t="n">
        <f si="2" t="shared"/>
        <v>-0.023455161070762287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33933.0</v>
      </c>
      <c r="E8" s="5" t="n">
        <v>10.0</v>
      </c>
      <c r="F8" s="6" t="n">
        <v>33923.0</v>
      </c>
      <c r="G8" s="5" t="n">
        <f si="1" t="shared"/>
        <v>28633.0</v>
      </c>
      <c r="H8" s="5" t="n">
        <v>13.0</v>
      </c>
      <c r="I8" s="6" t="n">
        <v>28620.0</v>
      </c>
      <c r="J8" s="7" t="n">
        <f si="2" t="shared"/>
        <v>18.510110711416907</v>
      </c>
      <c r="K8" s="7" t="n">
        <f si="2" t="shared"/>
        <v>-23.076923076923073</v>
      </c>
      <c r="L8" s="7" t="n">
        <f si="2" t="shared"/>
        <v>18.529000698812027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19580.0</v>
      </c>
      <c r="E9" s="5" t="n">
        <v>71.0</v>
      </c>
      <c r="F9" s="6" t="n">
        <v>19509.0</v>
      </c>
      <c r="G9" s="5" t="n">
        <f si="1" t="shared"/>
        <v>13655.0</v>
      </c>
      <c r="H9" s="5" t="n">
        <v>66.0</v>
      </c>
      <c r="I9" s="6" t="n">
        <v>13589.0</v>
      </c>
      <c r="J9" s="7" t="n">
        <f si="2" t="shared"/>
        <v>43.390699377517386</v>
      </c>
      <c r="K9" s="7" t="n">
        <f si="2" t="shared"/>
        <v>7.575757575757569</v>
      </c>
      <c r="L9" s="7" t="n">
        <f si="2" t="shared"/>
        <v>43.564647876959306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272287.0</v>
      </c>
      <c r="E10" s="5" t="n">
        <v>455.0</v>
      </c>
      <c r="F10" s="6" t="n">
        <v>271832.0</v>
      </c>
      <c r="G10" s="5" t="n">
        <f si="1" t="shared"/>
        <v>309743.0</v>
      </c>
      <c r="H10" s="5" t="n">
        <v>553.0</v>
      </c>
      <c r="I10" s="6" t="n">
        <v>309190.0</v>
      </c>
      <c r="J10" s="7" t="n">
        <f si="2" t="shared"/>
        <v>-12.092605805458078</v>
      </c>
      <c r="K10" s="7" t="n">
        <f si="2" t="shared"/>
        <v>-17.721518987341767</v>
      </c>
      <c r="L10" s="7" t="n">
        <f si="2" t="shared"/>
        <v>-12.082538245092012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275242.0</v>
      </c>
      <c r="E11" s="5" t="n">
        <v>191.0</v>
      </c>
      <c r="F11" s="6" t="n">
        <v>275051.0</v>
      </c>
      <c r="G11" s="5" t="n">
        <f si="1" t="shared"/>
        <v>283988.0</v>
      </c>
      <c r="H11" s="5" t="n">
        <v>315.0</v>
      </c>
      <c r="I11" s="6" t="n">
        <v>283673.0</v>
      </c>
      <c r="J11" s="7" t="n">
        <f si="2" t="shared"/>
        <v>-3.079707593278591</v>
      </c>
      <c r="K11" s="7" t="n">
        <f si="2" t="shared"/>
        <v>-39.36507936507937</v>
      </c>
      <c r="L11" s="7" t="n">
        <f si="2" t="shared"/>
        <v>-3.039415101190457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176634.0</v>
      </c>
      <c r="E12" s="5" t="n">
        <v>203.0</v>
      </c>
      <c r="F12" s="6" t="n">
        <v>176431.0</v>
      </c>
      <c r="G12" s="5" t="n">
        <f si="1" t="shared"/>
        <v>169563.0</v>
      </c>
      <c r="H12" s="5" t="n">
        <v>186.0</v>
      </c>
      <c r="I12" s="6" t="n">
        <v>169377.0</v>
      </c>
      <c r="J12" s="7" t="n">
        <f si="2" t="shared"/>
        <v>4.170131455565196</v>
      </c>
      <c r="K12" s="7" t="n">
        <f si="2" t="shared"/>
        <v>9.139784946236551</v>
      </c>
      <c r="L12" s="7" t="n">
        <f si="2" t="shared"/>
        <v>4.164674070269281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447982.0</v>
      </c>
      <c r="E13" s="5" t="n">
        <v>903.0</v>
      </c>
      <c r="F13" s="6" t="n">
        <v>447079.0</v>
      </c>
      <c r="G13" s="5" t="n">
        <f si="1" t="shared"/>
        <v>332847.0</v>
      </c>
      <c r="H13" s="5" t="n">
        <v>1147.0</v>
      </c>
      <c r="I13" s="6" t="n">
        <v>331700.0</v>
      </c>
      <c r="J13" s="7" t="n">
        <f si="2" t="shared"/>
        <v>34.59096822263683</v>
      </c>
      <c r="K13" s="7" t="n">
        <f si="2" t="shared"/>
        <v>-21.27288578901482</v>
      </c>
      <c r="L13" s="7" t="n">
        <f si="2" t="shared"/>
        <v>34.78414229725655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287108.0</v>
      </c>
      <c r="E14" s="5" t="n">
        <v>257.0</v>
      </c>
      <c r="F14" s="6" t="n">
        <v>286851.0</v>
      </c>
      <c r="G14" s="5" t="n">
        <f si="1" t="shared"/>
        <v>285935.0</v>
      </c>
      <c r="H14" s="5" t="n">
        <v>299.0</v>
      </c>
      <c r="I14" s="6" t="n">
        <v>285636.0</v>
      </c>
      <c r="J14" s="7" t="n">
        <f si="2" t="shared"/>
        <v>0.4102330949341537</v>
      </c>
      <c r="K14" s="7" t="n">
        <f si="2" t="shared"/>
        <v>-14.046822742474918</v>
      </c>
      <c r="L14" s="7" t="n">
        <f si="2" t="shared"/>
        <v>0.42536655043481364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327242.0</v>
      </c>
      <c r="E15" s="5" t="n">
        <v>939.0</v>
      </c>
      <c r="F15" s="6" t="n">
        <v>326303.0</v>
      </c>
      <c r="G15" s="5" t="n">
        <f si="1" t="shared"/>
        <v>285534.0</v>
      </c>
      <c r="H15" s="5" t="n">
        <v>1026.0</v>
      </c>
      <c r="I15" s="6" t="n">
        <v>284508.0</v>
      </c>
      <c r="J15" s="7" t="n">
        <f si="2" t="shared"/>
        <v>14.607017027744519</v>
      </c>
      <c r="K15" s="7" t="n">
        <f si="2" t="shared"/>
        <v>-8.479532163742686</v>
      </c>
      <c r="L15" s="7" t="n">
        <f si="2" t="shared"/>
        <v>14.69027232977631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23455.0</v>
      </c>
      <c r="E16" s="5" t="n">
        <f si="3" t="shared"/>
        <v>342.0</v>
      </c>
      <c r="F16" s="5" t="n">
        <f si="3" t="shared"/>
        <v>23113.0</v>
      </c>
      <c r="G16" s="5" t="n">
        <f si="3" t="shared"/>
        <v>18915.0</v>
      </c>
      <c r="H16" s="5" t="n">
        <f si="3" t="shared"/>
        <v>289.0</v>
      </c>
      <c r="I16" s="5" t="n">
        <f si="3" t="shared"/>
        <v>18626.0</v>
      </c>
      <c r="J16" s="7" t="n">
        <f si="2" t="shared"/>
        <v>24.002114723764212</v>
      </c>
      <c r="K16" s="7" t="n">
        <f si="2" t="shared"/>
        <v>18.339100346020754</v>
      </c>
      <c r="L16" s="7" t="n">
        <f si="2" t="shared"/>
        <v>24.08998174594652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1809950.0</v>
      </c>
      <c r="E17" s="5" t="n">
        <v>3290.0</v>
      </c>
      <c r="F17" s="6" t="n">
        <v>1806660.0</v>
      </c>
      <c r="G17" s="5" t="n">
        <f si="1" t="shared"/>
        <v>1686525.0</v>
      </c>
      <c r="H17" s="5" t="n">
        <v>3815.0</v>
      </c>
      <c r="I17" s="6" t="n">
        <v>1682710.0</v>
      </c>
      <c r="J17" s="7" t="n">
        <f si="2" t="shared"/>
        <v>7.31830242658722</v>
      </c>
      <c r="K17" s="7" t="n">
        <f si="2" t="shared"/>
        <v>-13.761467889908252</v>
      </c>
      <c r="L17" s="7" t="n">
        <f si="2" t="shared"/>
        <v>7.366093979354726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56130.0</v>
      </c>
      <c r="E18" s="5" t="n">
        <f si="4" t="shared"/>
        <v>41.0</v>
      </c>
      <c r="F18" s="5" t="n">
        <f si="4" t="shared"/>
        <v>56089.0</v>
      </c>
      <c r="G18" s="5" t="n">
        <f si="4" t="shared"/>
        <v>48897.0</v>
      </c>
      <c r="H18" s="5" t="n">
        <f si="4" t="shared"/>
        <v>29.0</v>
      </c>
      <c r="I18" s="5" t="n">
        <f si="4" t="shared"/>
        <v>48868.0</v>
      </c>
      <c r="J18" s="7" t="n">
        <f si="2" t="shared"/>
        <v>14.79231854715013</v>
      </c>
      <c r="K18" s="7" t="n">
        <f si="2" t="shared"/>
        <v>41.37931034482758</v>
      </c>
      <c r="L18" s="7" t="n">
        <f si="2" t="shared"/>
        <v>14.776540885651146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5064156.0</v>
      </c>
      <c r="E19" s="5" t="n">
        <v>1366857.0</v>
      </c>
      <c r="F19" s="6" t="n">
        <v>3697299.0</v>
      </c>
      <c r="G19" s="5" t="n">
        <f si="1" t="shared"/>
        <v>4642163.0</v>
      </c>
      <c r="H19" s="5" t="n">
        <v>1217597.0</v>
      </c>
      <c r="I19" s="6" t="n">
        <v>3424566.0</v>
      </c>
      <c r="J19" s="7" t="n">
        <f si="2" t="shared"/>
        <v>9.090439090570502</v>
      </c>
      <c r="K19" s="7" t="n">
        <f si="2" t="shared"/>
        <v>12.2585715963492</v>
      </c>
      <c r="L19" s="7" t="n">
        <f si="2" t="shared"/>
        <v>7.964016462231993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82385.0</v>
      </c>
      <c r="E20" s="5" t="n">
        <v>324.0</v>
      </c>
      <c r="F20" s="6" t="n">
        <v>82061.0</v>
      </c>
      <c r="G20" s="5" t="n">
        <f si="1" t="shared"/>
        <v>79058.0</v>
      </c>
      <c r="H20" s="5" t="n">
        <v>479.0</v>
      </c>
      <c r="I20" s="6" t="n">
        <v>78579.0</v>
      </c>
      <c r="J20" s="7" t="n">
        <f si="2" t="shared"/>
        <v>4.208302765058569</v>
      </c>
      <c r="K20" s="7" t="n">
        <f si="2" t="shared"/>
        <v>-32.35908141962421</v>
      </c>
      <c r="L20" s="7" t="n">
        <f si="2" t="shared"/>
        <v>4.431209356189303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500017.0</v>
      </c>
      <c r="E21" s="5" t="n">
        <v>3917.0</v>
      </c>
      <c r="F21" s="6" t="n">
        <v>496100.0</v>
      </c>
      <c r="G21" s="5" t="n">
        <f si="1" t="shared"/>
        <v>455577.0</v>
      </c>
      <c r="H21" s="5" t="n">
        <v>4716.0</v>
      </c>
      <c r="I21" s="6" t="n">
        <v>450861.0</v>
      </c>
      <c r="J21" s="7" t="n">
        <f si="2" t="shared"/>
        <v>9.754662768313583</v>
      </c>
      <c r="K21" s="7" t="n">
        <f si="2" t="shared"/>
        <v>-16.942324003392706</v>
      </c>
      <c r="L21" s="7" t="n">
        <f si="2" t="shared"/>
        <v>10.033912891112774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3821.0</v>
      </c>
      <c r="E22" s="5" t="n">
        <v>12.0</v>
      </c>
      <c r="F22" s="6" t="n">
        <v>3809.0</v>
      </c>
      <c r="G22" s="5" t="n">
        <f si="1" t="shared"/>
        <v>3158.0</v>
      </c>
      <c r="H22" s="5" t="n">
        <v>14.0</v>
      </c>
      <c r="I22" s="6" t="n">
        <v>3144.0</v>
      </c>
      <c r="J22" s="7" t="n">
        <f si="2" t="shared"/>
        <v>20.994300189993666</v>
      </c>
      <c r="K22" s="7" t="n">
        <f si="2" t="shared"/>
        <v>-14.28571428571429</v>
      </c>
      <c r="L22" s="7" t="n">
        <f si="2" t="shared"/>
        <v>21.151399491094146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3756.0</v>
      </c>
      <c r="E23" s="5" t="n">
        <v>84.0</v>
      </c>
      <c r="F23" s="6" t="n">
        <v>3672.0</v>
      </c>
      <c r="G23" s="5" t="n">
        <f si="1" t="shared"/>
        <v>3024.0</v>
      </c>
      <c r="H23" s="5" t="n">
        <v>130.0</v>
      </c>
      <c r="I23" s="6" t="n">
        <v>2894.0</v>
      </c>
      <c r="J23" s="7" t="n">
        <f si="2" t="shared"/>
        <v>24.20634920634921</v>
      </c>
      <c r="K23" s="7" t="n">
        <f si="2" t="shared"/>
        <v>-35.38461538461538</v>
      </c>
      <c r="L23" s="7" t="n">
        <f si="2" t="shared"/>
        <v>26.883206634416034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933.0</v>
      </c>
      <c r="E24" s="5" t="n">
        <v>41.0</v>
      </c>
      <c r="F24" s="6" t="n">
        <v>892.0</v>
      </c>
      <c r="G24" s="5" t="n">
        <f si="1" t="shared"/>
        <v>819.0</v>
      </c>
      <c r="H24" s="5" t="n">
        <v>63.0</v>
      </c>
      <c r="I24" s="6" t="n">
        <v>756.0</v>
      </c>
      <c r="J24" s="7" t="n">
        <f si="2" t="shared"/>
        <v>13.919413919413914</v>
      </c>
      <c r="K24" s="7" t="n">
        <f si="2" t="shared"/>
        <v>-34.92063492063492</v>
      </c>
      <c r="L24" s="7" t="n">
        <f si="2" t="shared"/>
        <v>17.989417989418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10521.0</v>
      </c>
      <c r="E25" s="5" t="n">
        <f si="5" t="shared"/>
        <v>89.0</v>
      </c>
      <c r="F25" s="5" t="n">
        <f si="5" t="shared"/>
        <v>10432.0</v>
      </c>
      <c r="G25" s="5" t="n">
        <f si="5" t="shared"/>
        <v>9027.0</v>
      </c>
      <c r="H25" s="5" t="n">
        <f si="5" t="shared"/>
        <v>107.0</v>
      </c>
      <c r="I25" s="5" t="n">
        <f si="5" t="shared"/>
        <v>8920.0</v>
      </c>
      <c r="J25" s="7" t="n">
        <f si="2" t="shared"/>
        <v>16.55034895314058</v>
      </c>
      <c r="K25" s="7" t="n">
        <f si="2" t="shared"/>
        <v>-16.82242990654206</v>
      </c>
      <c r="L25" s="7" t="n">
        <f si="2" t="shared"/>
        <v>16.950672645739907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601433.0</v>
      </c>
      <c r="E26" s="5" t="n">
        <v>4467.0</v>
      </c>
      <c r="F26" s="6" t="n">
        <v>596966.0</v>
      </c>
      <c r="G26" s="5" t="n">
        <f si="1" t="shared"/>
        <v>550663.0</v>
      </c>
      <c r="H26" s="5" t="n">
        <v>5509.0</v>
      </c>
      <c r="I26" s="6" t="n">
        <v>545154.0</v>
      </c>
      <c r="J26" s="7" t="n">
        <f si="2" t="shared"/>
        <v>9.219795047061453</v>
      </c>
      <c r="K26" s="7" t="n">
        <f si="2" t="shared"/>
        <v>-18.914503539662377</v>
      </c>
      <c r="L26" s="7" t="n">
        <f si="2" t="shared"/>
        <v>9.50410342765531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6484.0</v>
      </c>
      <c r="E27" s="5" t="n">
        <v>14.0</v>
      </c>
      <c r="F27" s="6" t="n">
        <v>6470.0</v>
      </c>
      <c r="G27" s="5" t="n">
        <f si="1" t="shared"/>
        <v>5612.0</v>
      </c>
      <c r="H27" s="5" t="n">
        <v>26.0</v>
      </c>
      <c r="I27" s="6" t="n">
        <v>5586.0</v>
      </c>
      <c r="J27" s="7" t="n">
        <f si="2" t="shared"/>
        <v>15.538132573057739</v>
      </c>
      <c r="K27" s="7" t="n">
        <f si="2" t="shared"/>
        <v>-46.15384615384615</v>
      </c>
      <c r="L27" s="7" t="n">
        <f si="2" t="shared"/>
        <v>15.825277479412826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37146.0</v>
      </c>
      <c r="E28" s="5" t="n">
        <v>68.0</v>
      </c>
      <c r="F28" s="6" t="n">
        <v>37078.0</v>
      </c>
      <c r="G28" s="5" t="n">
        <f si="1" t="shared"/>
        <v>35982.0</v>
      </c>
      <c r="H28" s="5" t="n">
        <v>110.0</v>
      </c>
      <c r="I28" s="6" t="n">
        <v>35872.0</v>
      </c>
      <c r="J28" s="7" t="n">
        <f si="2" t="shared"/>
        <v>3.234950808737702</v>
      </c>
      <c r="K28" s="7" t="n">
        <f si="2" t="shared"/>
        <v>-38.18181818181819</v>
      </c>
      <c r="L28" s="7" t="n">
        <f si="2" t="shared"/>
        <v>3.3619536128456806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59775.0</v>
      </c>
      <c r="E29" s="5" t="n">
        <v>83.0</v>
      </c>
      <c r="F29" s="6" t="n">
        <v>59692.0</v>
      </c>
      <c r="G29" s="5" t="n">
        <f si="1" t="shared"/>
        <v>54614.0</v>
      </c>
      <c r="H29" s="5" t="n">
        <v>89.0</v>
      </c>
      <c r="I29" s="6" t="n">
        <v>54525.0</v>
      </c>
      <c r="J29" s="7" t="n">
        <f si="2" t="shared"/>
        <v>9.449957886256266</v>
      </c>
      <c r="K29" s="7" t="n">
        <f si="2" t="shared"/>
        <v>-6.741573033707871</v>
      </c>
      <c r="L29" s="7" t="n">
        <f si="2" t="shared"/>
        <v>9.476386978450257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14176.0</v>
      </c>
      <c r="E30" s="5" t="n">
        <v>15.0</v>
      </c>
      <c r="F30" s="6" t="n">
        <v>14161.0</v>
      </c>
      <c r="G30" s="5" t="n">
        <f si="1" t="shared"/>
        <v>12265.0</v>
      </c>
      <c r="H30" s="5" t="n">
        <v>15.0</v>
      </c>
      <c r="I30" s="6" t="n">
        <v>12250.0</v>
      </c>
      <c r="J30" s="7" t="n">
        <f si="2" t="shared"/>
        <v>15.580921320831642</v>
      </c>
      <c r="K30" s="7" t="n">
        <f si="2" t="shared"/>
        <v>0.0</v>
      </c>
      <c r="L30" s="7" t="n">
        <f si="2" t="shared"/>
        <v>15.59999999999999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19730.0</v>
      </c>
      <c r="E31" s="5" t="n">
        <v>14.0</v>
      </c>
      <c r="F31" s="6" t="n">
        <v>19716.0</v>
      </c>
      <c r="G31" s="5" t="n">
        <f si="1" t="shared"/>
        <v>17431.0</v>
      </c>
      <c r="H31" s="5" t="n">
        <v>21.0</v>
      </c>
      <c r="I31" s="6" t="n">
        <v>17410.0</v>
      </c>
      <c r="J31" s="7" t="n">
        <f si="2" t="shared"/>
        <v>13.189145774769084</v>
      </c>
      <c r="K31" s="7" t="n">
        <f si="2" t="shared"/>
        <v>-33.333333333333336</v>
      </c>
      <c r="L31" s="7" t="n">
        <f si="2" t="shared"/>
        <v>13.245261344055148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10069.0</v>
      </c>
      <c r="E32" s="5" t="n">
        <v>36.0</v>
      </c>
      <c r="F32" s="6" t="n">
        <v>10033.0</v>
      </c>
      <c r="G32" s="5" t="n">
        <f si="1" t="shared"/>
        <v>8667.0</v>
      </c>
      <c r="H32" s="5" t="n">
        <v>45.0</v>
      </c>
      <c r="I32" s="6" t="n">
        <v>8622.0</v>
      </c>
      <c r="J32" s="7" t="n">
        <f si="2" t="shared"/>
        <v>16.176300911503393</v>
      </c>
      <c r="K32" s="7" t="n">
        <f si="2" t="shared"/>
        <v>-19.999999999999996</v>
      </c>
      <c r="L32" s="7" t="n">
        <f si="2" t="shared"/>
        <v>16.36511250289956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10746.0</v>
      </c>
      <c r="E33" s="5" t="n">
        <v>22.0</v>
      </c>
      <c r="F33" s="6" t="n">
        <v>10724.0</v>
      </c>
      <c r="G33" s="5" t="n">
        <f si="1" t="shared"/>
        <v>9179.0</v>
      </c>
      <c r="H33" s="5" t="n">
        <v>37.0</v>
      </c>
      <c r="I33" s="6" t="n">
        <v>9142.0</v>
      </c>
      <c r="J33" s="7" t="n">
        <f si="2" t="shared"/>
        <v>17.071576424447098</v>
      </c>
      <c r="K33" s="7" t="n">
        <f si="2" t="shared"/>
        <v>-40.54054054054054</v>
      </c>
      <c r="L33" s="7" t="n">
        <f si="2" t="shared"/>
        <v>17.304747320061264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56847.0</v>
      </c>
      <c r="E34" s="5" t="n">
        <v>108.0</v>
      </c>
      <c r="F34" s="6" t="n">
        <v>56739.0</v>
      </c>
      <c r="G34" s="5" t="n">
        <f si="1" t="shared"/>
        <v>49541.0</v>
      </c>
      <c r="H34" s="5" t="n">
        <v>261.0</v>
      </c>
      <c r="I34" s="6" t="n">
        <v>49280.0</v>
      </c>
      <c r="J34" s="7" t="n">
        <f si="2" t="shared"/>
        <v>14.747380957186973</v>
      </c>
      <c r="K34" s="7" t="n">
        <f si="2" t="shared"/>
        <v>-58.62068965517242</v>
      </c>
      <c r="L34" s="7" t="n">
        <f si="2" t="shared"/>
        <v>15.1359577922078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7670.0</v>
      </c>
      <c r="E35" s="5" t="n">
        <v>8.0</v>
      </c>
      <c r="F35" s="6" t="n">
        <v>7662.0</v>
      </c>
      <c r="G35" s="5" t="n">
        <f si="1" t="shared"/>
        <v>7156.0</v>
      </c>
      <c r="H35" s="5" t="n">
        <v>4.0</v>
      </c>
      <c r="I35" s="6" t="n">
        <v>7152.0</v>
      </c>
      <c r="J35" s="7" t="n">
        <f si="2" t="shared"/>
        <v>7.182783678032423</v>
      </c>
      <c r="K35" s="7" t="n">
        <f si="2" t="shared"/>
        <v>100.0</v>
      </c>
      <c r="L35" s="7" t="n">
        <f si="2" t="shared"/>
        <v>7.130872483221484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1315.0</v>
      </c>
      <c r="E36" s="5" t="n">
        <v>1.0</v>
      </c>
      <c r="F36" s="6" t="n">
        <v>1314.0</v>
      </c>
      <c r="G36" s="5" t="n">
        <f si="1" t="shared"/>
        <v>1219.0</v>
      </c>
      <c r="H36" s="5" t="n">
        <v>0.0</v>
      </c>
      <c r="I36" s="6" t="n">
        <v>1219.0</v>
      </c>
      <c r="J36" s="7" t="n">
        <f si="2" t="shared"/>
        <v>7.875307629204276</v>
      </c>
      <c r="K36" s="7" t="str">
        <f si="2" t="shared"/>
        <v>-</v>
      </c>
      <c r="L36" s="7" t="n">
        <f si="2" t="shared"/>
        <v>7.793273174733395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5054.0</v>
      </c>
      <c r="E37" s="5" t="n">
        <v>8.0</v>
      </c>
      <c r="F37" s="6" t="n">
        <v>5046.0</v>
      </c>
      <c r="G37" s="5" t="n">
        <f si="1" t="shared"/>
        <v>4730.0</v>
      </c>
      <c r="H37" s="5" t="n">
        <v>17.0</v>
      </c>
      <c r="I37" s="6" t="n">
        <v>4713.0</v>
      </c>
      <c r="J37" s="7" t="n">
        <f si="2" t="shared"/>
        <v>6.8498942917547545</v>
      </c>
      <c r="K37" s="7" t="n">
        <f si="2" t="shared"/>
        <v>-52.94117647058824</v>
      </c>
      <c r="L37" s="7" t="n">
        <f si="2" t="shared"/>
        <v>7.065563335455116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5911.0</v>
      </c>
      <c r="E38" s="5" t="n">
        <v>14.0</v>
      </c>
      <c r="F38" s="6" t="n">
        <v>5897.0</v>
      </c>
      <c r="G38" s="5" t="n">
        <f si="1" t="shared"/>
        <v>5032.0</v>
      </c>
      <c r="H38" s="5" t="n">
        <v>17.0</v>
      </c>
      <c r="I38" s="6" t="n">
        <v>5015.0</v>
      </c>
      <c r="J38" s="7" t="n">
        <f si="2" t="shared"/>
        <v>17.468203497615264</v>
      </c>
      <c r="K38" s="7" t="n">
        <f si="2" t="shared"/>
        <v>-17.647058823529417</v>
      </c>
      <c r="L38" s="7" t="n">
        <f si="2" t="shared"/>
        <v>17.58723828514457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47915.0</v>
      </c>
      <c r="E39" s="5" t="n">
        <f si="6" t="shared"/>
        <v>47.0</v>
      </c>
      <c r="F39" s="5" t="n">
        <f si="6" t="shared"/>
        <v>47868.0</v>
      </c>
      <c r="G39" s="5" t="n">
        <f si="6" t="shared"/>
        <v>42042.0</v>
      </c>
      <c r="H39" s="5" t="n">
        <f si="6" t="shared"/>
        <v>48.0</v>
      </c>
      <c r="I39" s="5" t="n">
        <f si="6" t="shared"/>
        <v>41994.0</v>
      </c>
      <c r="J39" s="7" t="n">
        <f si="2" t="shared"/>
        <v>13.969363969363968</v>
      </c>
      <c r="K39" s="7" t="n">
        <f si="2" t="shared"/>
        <v>-2.083333333333337</v>
      </c>
      <c r="L39" s="7" t="n">
        <f si="2" t="shared"/>
        <v>13.987712530361485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282838.0</v>
      </c>
      <c r="E40" s="5" t="n">
        <v>438.0</v>
      </c>
      <c r="F40" s="6" t="n">
        <v>282400.0</v>
      </c>
      <c r="G40" s="5" t="n">
        <f si="1" t="shared"/>
        <v>253470.0</v>
      </c>
      <c r="H40" s="5" t="n">
        <v>690.0</v>
      </c>
      <c r="I40" s="6" t="n">
        <v>252780.0</v>
      </c>
      <c r="J40" s="7" t="n">
        <f si="2" t="shared"/>
        <v>11.586381031285754</v>
      </c>
      <c r="K40" s="7" t="n">
        <f si="2" t="shared"/>
        <v>-36.52173913043478</v>
      </c>
      <c r="L40" s="7" t="n">
        <f si="2" t="shared"/>
        <v>11.717699185062113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84083.0</v>
      </c>
      <c r="E41" s="5" t="n">
        <v>199.0</v>
      </c>
      <c r="F41" s="6" t="n">
        <v>83884.0</v>
      </c>
      <c r="G41" s="5" t="n">
        <f si="1" t="shared"/>
        <v>75559.0</v>
      </c>
      <c r="H41" s="5" t="n">
        <v>260.0</v>
      </c>
      <c r="I41" s="6" t="n">
        <v>75299.0</v>
      </c>
      <c r="J41" s="7" t="n">
        <f si="2" t="shared"/>
        <v>11.281250413584075</v>
      </c>
      <c r="K41" s="7" t="n">
        <f si="2" t="shared"/>
        <v>-23.461538461538467</v>
      </c>
      <c r="L41" s="7" t="n">
        <f si="2" t="shared"/>
        <v>11.401213827540868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12435.0</v>
      </c>
      <c r="E42" s="5" t="n">
        <v>46.0</v>
      </c>
      <c r="F42" s="6" t="n">
        <v>12389.0</v>
      </c>
      <c r="G42" s="5" t="n">
        <f si="1" t="shared"/>
        <v>11564.0</v>
      </c>
      <c r="H42" s="5" t="n">
        <v>58.0</v>
      </c>
      <c r="I42" s="6" t="n">
        <v>11506.0</v>
      </c>
      <c r="J42" s="7" t="n">
        <f si="2" t="shared"/>
        <v>7.531995849187134</v>
      </c>
      <c r="K42" s="7" t="n">
        <f si="2" t="shared"/>
        <v>-20.68965517241379</v>
      </c>
      <c r="L42" s="7" t="n">
        <f si="2" t="shared"/>
        <v>7.674256909438548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2142.0</v>
      </c>
      <c r="E43" s="5" t="n">
        <f si="7" t="shared"/>
        <v>4.0</v>
      </c>
      <c r="F43" s="5" t="n">
        <f si="7" t="shared"/>
        <v>2138.0</v>
      </c>
      <c r="G43" s="5" t="n">
        <f si="7" t="shared"/>
        <v>1557.0</v>
      </c>
      <c r="H43" s="5" t="n">
        <f si="7" t="shared"/>
        <v>3.0</v>
      </c>
      <c r="I43" s="5" t="n">
        <f si="7" t="shared"/>
        <v>1554.0</v>
      </c>
      <c r="J43" s="7" t="n">
        <f si="2" t="shared"/>
        <v>37.572254335260126</v>
      </c>
      <c r="K43" s="7" t="n">
        <f si="2" t="shared"/>
        <v>33.33333333333333</v>
      </c>
      <c r="L43" s="7" t="n">
        <f si="2" t="shared"/>
        <v>37.58043758043759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98660.0</v>
      </c>
      <c r="E44" s="5" t="n">
        <v>249.0</v>
      </c>
      <c r="F44" s="6" t="n">
        <v>98411.0</v>
      </c>
      <c r="G44" s="5" t="n">
        <f si="1" t="shared"/>
        <v>88680.0</v>
      </c>
      <c r="H44" s="5" t="n">
        <v>321.0</v>
      </c>
      <c r="I44" s="6" t="n">
        <v>88359.0</v>
      </c>
      <c r="J44" s="7" t="n">
        <f si="2" t="shared"/>
        <v>11.253946774921065</v>
      </c>
      <c r="K44" s="7" t="n">
        <f si="2" t="shared"/>
        <v>-22.429906542056077</v>
      </c>
      <c r="L44" s="7" t="n">
        <f si="2" t="shared"/>
        <v>11.376317070134334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3978.0</v>
      </c>
      <c r="E45" s="5" t="n">
        <v>39.0</v>
      </c>
      <c r="F45" s="6" t="n">
        <v>3939.0</v>
      </c>
      <c r="G45" s="5" t="n">
        <f si="1" t="shared"/>
        <v>3771.0</v>
      </c>
      <c r="H45" s="5" t="n">
        <v>41.0</v>
      </c>
      <c r="I45" s="6" t="n">
        <v>3730.0</v>
      </c>
      <c r="J45" s="7" t="n">
        <f si="2" t="shared"/>
        <v>5.4892601431980825</v>
      </c>
      <c r="K45" s="7" t="n">
        <f si="2" t="shared"/>
        <v>-4.878048780487809</v>
      </c>
      <c r="L45" s="7" t="n">
        <f si="2" t="shared"/>
        <v>5.603217158176954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5722.0</v>
      </c>
      <c r="E46" s="5" t="n">
        <f si="8" t="shared"/>
        <v>44.0</v>
      </c>
      <c r="F46" s="5" t="n">
        <f si="8" t="shared"/>
        <v>5678.0</v>
      </c>
      <c r="G46" s="5" t="n">
        <f si="8" t="shared"/>
        <v>4774.0</v>
      </c>
      <c r="H46" s="5" t="n">
        <f si="8" t="shared"/>
        <v>27.0</v>
      </c>
      <c r="I46" s="5" t="n">
        <f si="8" t="shared"/>
        <v>4747.0</v>
      </c>
      <c r="J46" s="7" t="n">
        <f si="2" t="shared"/>
        <v>19.857561793045676</v>
      </c>
      <c r="K46" s="7" t="n">
        <f si="2" t="shared"/>
        <v>62.962962962962955</v>
      </c>
      <c r="L46" s="7" t="n">
        <f si="2" t="shared"/>
        <v>19.61238677059196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9700.0</v>
      </c>
      <c r="E47" s="5" t="n">
        <v>83.0</v>
      </c>
      <c r="F47" s="6" t="n">
        <v>9617.0</v>
      </c>
      <c r="G47" s="5" t="n">
        <f si="1" t="shared"/>
        <v>8545.0</v>
      </c>
      <c r="H47" s="5" t="n">
        <v>68.0</v>
      </c>
      <c r="I47" s="6" t="n">
        <v>8477.0</v>
      </c>
      <c r="J47" s="7" t="n">
        <f si="2" t="shared"/>
        <v>13.516676418958461</v>
      </c>
      <c r="K47" s="7" t="n">
        <f si="2" t="shared"/>
        <v>22.058823529411775</v>
      </c>
      <c r="L47" s="7" t="n">
        <f si="2" t="shared"/>
        <v>13.448153828005193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1120.0</v>
      </c>
      <c r="E48" s="5" t="n">
        <v>661.0</v>
      </c>
      <c r="F48" s="12" t="n">
        <v>459.0</v>
      </c>
      <c r="G48" s="5" t="n">
        <f si="1" t="shared"/>
        <v>1631.0</v>
      </c>
      <c r="H48" s="13" t="n">
        <v>797.0</v>
      </c>
      <c r="I48" s="12" t="n">
        <v>834.0</v>
      </c>
      <c r="J48" s="14" t="n">
        <f si="2" t="shared"/>
        <v>-31.330472103004293</v>
      </c>
      <c r="K48" s="14" t="n">
        <f si="2" t="shared"/>
        <v>-17.06398996235885</v>
      </c>
      <c r="L48" s="14" t="n">
        <f si="2" t="shared"/>
        <v>-44.96402877697842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6057907.0</v>
      </c>
      <c r="E49" s="5" t="n">
        <f ref="E49:I49" si="9" t="shared">E19+E26+E40+E44+E47+E48</f>
        <v>1372755.0</v>
      </c>
      <c r="F49" s="5" t="n">
        <f si="9" t="shared"/>
        <v>4685152.0</v>
      </c>
      <c r="G49" s="5" t="n">
        <f si="9" t="shared"/>
        <v>5545152.0</v>
      </c>
      <c r="H49" s="5" t="n">
        <f si="9" t="shared"/>
        <v>1224982.0</v>
      </c>
      <c r="I49" s="5" t="n">
        <f si="9" t="shared"/>
        <v>4320170.0</v>
      </c>
      <c r="J49" s="7" t="n">
        <f si="2" t="shared"/>
        <v>9.246906126288334</v>
      </c>
      <c r="K49" s="7" t="n">
        <f si="2" t="shared"/>
        <v>12.063279297165174</v>
      </c>
      <c r="L49" s="7" t="n">
        <f si="2" t="shared"/>
        <v>8.448324950175579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