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<sst xmlns="http://schemas.openxmlformats.org/spreadsheetml/2006/main" count="113" uniqueCount="62">
  <si>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</si>
  <si>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</si>
  <si>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</si>
  <si>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</si>
  <si>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</si>
  <si>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</si>
  <si>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</si>
  <si>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</si>
  <si>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</si>
  <si>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</si>
  <si>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</si>
  <si>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</si>
  <si>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</si>
  <si>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</si>
  <si>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</si>
  <si>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</si>
  <si>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</si>
  <si>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</si>
  <si>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</si>
  <si>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</si>
  <si>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</si>
  <si>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</si>
  <si>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</si>
  <si>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</si>
  <si>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</si>
  <si>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</si>
  <si>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</si>
  <si>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</si>
  <si>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</si>
  <si>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</si>
  <si>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</si>
  <si>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</si>
  <si>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</si>
  <si>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</si>
  <si>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</si>
  <si>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</si>
  <si>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</si>
  <si>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</si>
  <si>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</si>
  <si>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</si>
  <si>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</si>
  <si>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</si>
  <si>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</si>
  <si>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</si>
  <si>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</si>
  <si>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</si>
  <si>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</si>
  <si>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</si>
  <si>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</si>
  <si>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</si>
  <si>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</si>
  <si>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</si>
  <si>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</si>
  <si>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</si>
  <si>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</si>
  <si>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</si>
  <si>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</si>
  <si>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114年8月來臺旅客人次及成長率－按居住地分
Table 1-2 Visitor Arrivals by Residence,
August,2025</t>
  </si>
  <si>
    <t>114年8月 Aug.., 2025</t>
  </si>
  <si>
    <t>113年8月 Aug..,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</si>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</sst>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145117.0</v>
      </c>
      <c r="E4" s="5" t="n">
        <v>135655.0</v>
      </c>
      <c r="F4" s="6" t="n">
        <v>9462.0</v>
      </c>
      <c r="G4" s="5" t="n">
        <f>H4+I4</f>
        <v>147276.0</v>
      </c>
      <c r="H4" s="5" t="n">
        <v>142340.0</v>
      </c>
      <c r="I4" s="6" t="n">
        <v>4936.0</v>
      </c>
      <c r="J4" s="7" t="n">
        <f>IF(G4=0,"-",((D4/G4)-1)*100)</f>
        <v>-1.465955077541492</v>
      </c>
      <c r="K4" s="7" t="n">
        <f>IF(H4=0,"-",((E4/H4)-1)*100)</f>
        <v>-4.696501334832092</v>
      </c>
      <c r="L4" s="7" t="n">
        <f>IF(I4=0,"-",((F4/I4)-1)*100)</f>
        <v>91.69367909238248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69534.0</v>
      </c>
      <c r="E5" s="5" t="n">
        <v>68278.0</v>
      </c>
      <c r="F5" s="6" t="n">
        <v>1256.0</v>
      </c>
      <c r="G5" s="5" t="n">
        <f ref="G5:G48" si="1" t="shared">H5+I5</f>
        <v>37092.0</v>
      </c>
      <c r="H5" s="5" t="n">
        <v>36235.0</v>
      </c>
      <c r="I5" s="6" t="n">
        <v>857.0</v>
      </c>
      <c r="J5" s="7" t="n">
        <f ref="J5:L49" si="2" t="shared">IF(G5=0,"-",((D5/G5)-1)*100)</f>
        <v>87.46360401164672</v>
      </c>
      <c r="K5" s="7" t="n">
        <f si="2" t="shared"/>
        <v>88.43107492755622</v>
      </c>
      <c r="L5" s="7" t="n">
        <f si="2" t="shared"/>
        <v>46.557759626604444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124778.0</v>
      </c>
      <c r="E6" s="5" t="n">
        <v>101.0</v>
      </c>
      <c r="F6" s="6" t="n">
        <v>124677.0</v>
      </c>
      <c r="G6" s="5" t="n">
        <f si="1" t="shared"/>
        <v>111759.0</v>
      </c>
      <c r="H6" s="5" t="n">
        <v>148.0</v>
      </c>
      <c r="I6" s="6" t="n">
        <v>111611.0</v>
      </c>
      <c r="J6" s="7" t="n">
        <f si="2" t="shared"/>
        <v>11.649173668339907</v>
      </c>
      <c r="K6" s="7" t="n">
        <f si="2" t="shared"/>
        <v>-31.756756756756754</v>
      </c>
      <c r="L6" s="7" t="n">
        <f si="2" t="shared"/>
        <v>11.706731415362292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55749.0</v>
      </c>
      <c r="E7" s="5" t="n">
        <v>183.0</v>
      </c>
      <c r="F7" s="6" t="n">
        <v>55566.0</v>
      </c>
      <c r="G7" s="5" t="n">
        <f si="1" t="shared"/>
        <v>61078.0</v>
      </c>
      <c r="H7" s="5" t="n">
        <v>181.0</v>
      </c>
      <c r="I7" s="6" t="n">
        <v>60897.0</v>
      </c>
      <c r="J7" s="7" t="n">
        <f si="2" t="shared"/>
        <v>-8.724909132584568</v>
      </c>
      <c r="K7" s="7" t="n">
        <f si="2" t="shared"/>
        <v>1.104972375690605</v>
      </c>
      <c r="L7" s="7" t="n">
        <f si="2" t="shared"/>
        <v>-8.754125819005864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4098.0</v>
      </c>
      <c r="E8" s="5" t="n">
        <v>2.0</v>
      </c>
      <c r="F8" s="6" t="n">
        <v>4096.0</v>
      </c>
      <c r="G8" s="5" t="n">
        <f si="1" t="shared"/>
        <v>3304.0</v>
      </c>
      <c r="H8" s="5" t="n">
        <v>1.0</v>
      </c>
      <c r="I8" s="6" t="n">
        <v>3303.0</v>
      </c>
      <c r="J8" s="7" t="n">
        <f si="2" t="shared"/>
        <v>24.031476997578682</v>
      </c>
      <c r="K8" s="7" t="n">
        <f si="2" t="shared"/>
        <v>100.0</v>
      </c>
      <c r="L8" s="7" t="n">
        <f si="2" t="shared"/>
        <v>24.008477141992124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2177.0</v>
      </c>
      <c r="E9" s="5" t="n">
        <v>10.0</v>
      </c>
      <c r="F9" s="6" t="n">
        <v>2167.0</v>
      </c>
      <c r="G9" s="5" t="n">
        <f si="1" t="shared"/>
        <v>1439.0</v>
      </c>
      <c r="H9" s="5" t="n">
        <v>10.0</v>
      </c>
      <c r="I9" s="6" t="n">
        <v>1429.0</v>
      </c>
      <c r="J9" s="7" t="n">
        <f si="2" t="shared"/>
        <v>51.2856150104239</v>
      </c>
      <c r="K9" s="7" t="n">
        <f si="2" t="shared"/>
        <v>0.0</v>
      </c>
      <c r="L9" s="7" t="n">
        <f si="2" t="shared"/>
        <v>51.644506648005596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22896.0</v>
      </c>
      <c r="E10" s="5" t="n">
        <v>46.0</v>
      </c>
      <c r="F10" s="6" t="n">
        <v>22850.0</v>
      </c>
      <c r="G10" s="5" t="n">
        <f si="1" t="shared"/>
        <v>23300.0</v>
      </c>
      <c r="H10" s="5" t="n">
        <v>64.0</v>
      </c>
      <c r="I10" s="6" t="n">
        <v>23236.0</v>
      </c>
      <c r="J10" s="7" t="n">
        <f si="2" t="shared"/>
        <v>-1.733905579399142</v>
      </c>
      <c r="K10" s="7" t="n">
        <f si="2" t="shared"/>
        <v>-28.125</v>
      </c>
      <c r="L10" s="7" t="n">
        <f si="2" t="shared"/>
        <v>-1.6612153554828701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20500.0</v>
      </c>
      <c r="E11" s="5" t="n">
        <v>14.0</v>
      </c>
      <c r="F11" s="6" t="n">
        <v>20486.0</v>
      </c>
      <c r="G11" s="5" t="n">
        <f si="1" t="shared"/>
        <v>22950.0</v>
      </c>
      <c r="H11" s="5" t="n">
        <v>30.0</v>
      </c>
      <c r="I11" s="6" t="n">
        <v>22920.0</v>
      </c>
      <c r="J11" s="7" t="n">
        <f si="2" t="shared"/>
        <v>-10.675381263616558</v>
      </c>
      <c r="K11" s="7" t="n">
        <f si="2" t="shared"/>
        <v>-53.333333333333336</v>
      </c>
      <c r="L11" s="7" t="n">
        <f si="2" t="shared"/>
        <v>-10.619546247818501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20988.0</v>
      </c>
      <c r="E12" s="5" t="n">
        <v>22.0</v>
      </c>
      <c r="F12" s="6" t="n">
        <v>20966.0</v>
      </c>
      <c r="G12" s="5" t="n">
        <f si="1" t="shared"/>
        <v>19399.0</v>
      </c>
      <c r="H12" s="5" t="n">
        <v>24.0</v>
      </c>
      <c r="I12" s="6" t="n">
        <v>19375.0</v>
      </c>
      <c r="J12" s="7" t="n">
        <f si="2" t="shared"/>
        <v>8.191143873395546</v>
      </c>
      <c r="K12" s="7" t="n">
        <f si="2" t="shared"/>
        <v>-8.333333333333337</v>
      </c>
      <c r="L12" s="7" t="n">
        <f si="2" t="shared"/>
        <v>8.211612903225806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44431.0</v>
      </c>
      <c r="E13" s="5" t="n">
        <v>92.0</v>
      </c>
      <c r="F13" s="6" t="n">
        <v>44339.0</v>
      </c>
      <c r="G13" s="5" t="n">
        <f si="1" t="shared"/>
        <v>35978.0</v>
      </c>
      <c r="H13" s="5" t="n">
        <v>124.0</v>
      </c>
      <c r="I13" s="6" t="n">
        <v>35854.0</v>
      </c>
      <c r="J13" s="7" t="n">
        <f si="2" t="shared"/>
        <v>23.494913558285614</v>
      </c>
      <c r="K13" s="7" t="n">
        <f si="2" t="shared"/>
        <v>-25.806451612903224</v>
      </c>
      <c r="L13" s="7" t="n">
        <f si="2" t="shared"/>
        <v>23.665420873542708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27235.0</v>
      </c>
      <c r="E14" s="5" t="n">
        <v>24.0</v>
      </c>
      <c r="F14" s="6" t="n">
        <v>27211.0</v>
      </c>
      <c r="G14" s="5" t="n">
        <f si="1" t="shared"/>
        <v>22863.0</v>
      </c>
      <c r="H14" s="5" t="n">
        <v>29.0</v>
      </c>
      <c r="I14" s="6" t="n">
        <v>22834.0</v>
      </c>
      <c r="J14" s="7" t="n">
        <f si="2" t="shared"/>
        <v>19.122599833792584</v>
      </c>
      <c r="K14" s="7" t="n">
        <f si="2" t="shared"/>
        <v>-17.24137931034483</v>
      </c>
      <c r="L14" s="7" t="n">
        <f si="2" t="shared"/>
        <v>19.168783393185596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37070.0</v>
      </c>
      <c r="E15" s="5" t="n">
        <v>96.0</v>
      </c>
      <c r="F15" s="6" t="n">
        <v>36974.0</v>
      </c>
      <c r="G15" s="5" t="n">
        <f si="1" t="shared"/>
        <v>33154.0</v>
      </c>
      <c r="H15" s="5" t="n">
        <v>99.0</v>
      </c>
      <c r="I15" s="6" t="n">
        <v>33055.0</v>
      </c>
      <c r="J15" s="7" t="n">
        <f si="2" t="shared"/>
        <v>11.811546118115457</v>
      </c>
      <c r="K15" s="7" t="n">
        <f si="2" t="shared"/>
        <v>-3.0303030303030276</v>
      </c>
      <c r="L15" s="7" t="n">
        <f si="2" t="shared"/>
        <v>11.855997579791255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3425.0</v>
      </c>
      <c r="E16" s="5" t="n">
        <f si="3" t="shared"/>
        <v>36.0</v>
      </c>
      <c r="F16" s="5" t="n">
        <f si="3" t="shared"/>
        <v>3389.0</v>
      </c>
      <c r="G16" s="5" t="n">
        <f si="3" t="shared"/>
        <v>2543.0</v>
      </c>
      <c r="H16" s="5" t="n">
        <f si="3" t="shared"/>
        <v>37.0</v>
      </c>
      <c r="I16" s="5" t="n">
        <f si="3" t="shared"/>
        <v>2506.0</v>
      </c>
      <c r="J16" s="7" t="n">
        <f si="2" t="shared"/>
        <v>34.683444750294925</v>
      </c>
      <c r="K16" s="7" t="n">
        <f si="2" t="shared"/>
        <v>-2.7027027027026973</v>
      </c>
      <c r="L16" s="7" t="n">
        <f si="2" t="shared"/>
        <v>35.23543495610535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176545.0</v>
      </c>
      <c r="E17" s="5" t="n">
        <v>330.0</v>
      </c>
      <c r="F17" s="6" t="n">
        <v>176215.0</v>
      </c>
      <c r="G17" s="5" t="n">
        <f si="1" t="shared"/>
        <v>160187.0</v>
      </c>
      <c r="H17" s="5" t="n">
        <v>407.0</v>
      </c>
      <c r="I17" s="6" t="n">
        <v>159780.0</v>
      </c>
      <c r="J17" s="7" t="n">
        <f si="2" t="shared"/>
        <v>10.211814941287379</v>
      </c>
      <c r="K17" s="7" t="n">
        <f si="2" t="shared"/>
        <v>-18.918918918918916</v>
      </c>
      <c r="L17" s="7" t="n">
        <f si="2" t="shared"/>
        <v>10.286018275128296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2156.0</v>
      </c>
      <c r="E18" s="5" t="n">
        <f si="4" t="shared"/>
        <v>3.0</v>
      </c>
      <c r="F18" s="5" t="n">
        <f si="4" t="shared"/>
        <v>2153.0</v>
      </c>
      <c r="G18" s="5" t="n">
        <f si="4" t="shared"/>
        <v>8052.0</v>
      </c>
      <c r="H18" s="5" t="n">
        <f si="4" t="shared"/>
        <v>4.0</v>
      </c>
      <c r="I18" s="5" t="n">
        <f si="4" t="shared"/>
        <v>8048.0</v>
      </c>
      <c r="J18" s="7" t="n">
        <f si="2" t="shared"/>
        <v>-73.22404371584699</v>
      </c>
      <c r="K18" s="7" t="n">
        <f si="2" t="shared"/>
        <v>-25.0</v>
      </c>
      <c r="L18" s="7" t="n">
        <f si="2" t="shared"/>
        <v>-73.24801192842942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580154.0</v>
      </c>
      <c r="E19" s="5" t="n">
        <v>204562.0</v>
      </c>
      <c r="F19" s="6" t="n">
        <v>375592.0</v>
      </c>
      <c r="G19" s="5" t="n">
        <f si="1" t="shared"/>
        <v>530187.0</v>
      </c>
      <c r="H19" s="5" t="n">
        <v>179326.0</v>
      </c>
      <c r="I19" s="6" t="n">
        <v>350861.0</v>
      </c>
      <c r="J19" s="7" t="n">
        <f si="2" t="shared"/>
        <v>9.424410632474967</v>
      </c>
      <c r="K19" s="7" t="n">
        <f si="2" t="shared"/>
        <v>14.072694422448496</v>
      </c>
      <c r="L19" s="7" t="n">
        <f si="2" t="shared"/>
        <v>7.048660295672637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8026.0</v>
      </c>
      <c r="E20" s="5" t="n">
        <v>24.0</v>
      </c>
      <c r="F20" s="6" t="n">
        <v>8002.0</v>
      </c>
      <c r="G20" s="5" t="n">
        <f si="1" t="shared"/>
        <v>7911.0</v>
      </c>
      <c r="H20" s="5" t="n">
        <v>58.0</v>
      </c>
      <c r="I20" s="6" t="n">
        <v>7853.0</v>
      </c>
      <c r="J20" s="7" t="n">
        <f si="2" t="shared"/>
        <v>1.453672102136272</v>
      </c>
      <c r="K20" s="7" t="n">
        <f si="2" t="shared"/>
        <v>-58.62068965517242</v>
      </c>
      <c r="L20" s="7" t="n">
        <f si="2" t="shared"/>
        <v>1.8973640646886558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44228.0</v>
      </c>
      <c r="E21" s="5" t="n">
        <v>362.0</v>
      </c>
      <c r="F21" s="6" t="n">
        <v>43866.0</v>
      </c>
      <c r="G21" s="5" t="n">
        <f si="1" t="shared"/>
        <v>43803.0</v>
      </c>
      <c r="H21" s="5" t="n">
        <v>482.0</v>
      </c>
      <c r="I21" s="6" t="n">
        <v>43321.0</v>
      </c>
      <c r="J21" s="7" t="n">
        <f si="2" t="shared"/>
        <v>0.9702531790060087</v>
      </c>
      <c r="K21" s="7" t="n">
        <f si="2" t="shared"/>
        <v>-24.896265560165975</v>
      </c>
      <c r="L21" s="7" t="n">
        <f si="2" t="shared"/>
        <v>1.258050368181718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381.0</v>
      </c>
      <c r="E22" s="5" t="n">
        <v>1.0</v>
      </c>
      <c r="F22" s="6" t="n">
        <v>380.0</v>
      </c>
      <c r="G22" s="5" t="n">
        <f si="1" t="shared"/>
        <v>320.0</v>
      </c>
      <c r="H22" s="5" t="n">
        <v>3.0</v>
      </c>
      <c r="I22" s="6" t="n">
        <v>317.0</v>
      </c>
      <c r="J22" s="7" t="n">
        <f si="2" t="shared"/>
        <v>19.062500000000004</v>
      </c>
      <c r="K22" s="7" t="n">
        <f si="2" t="shared"/>
        <v>-66.66666666666667</v>
      </c>
      <c r="L22" s="7" t="n">
        <f si="2" t="shared"/>
        <v>19.873817034700323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320.0</v>
      </c>
      <c r="E23" s="5" t="n">
        <v>5.0</v>
      </c>
      <c r="F23" s="6" t="n">
        <v>315.0</v>
      </c>
      <c r="G23" s="5" t="n">
        <f si="1" t="shared"/>
        <v>301.0</v>
      </c>
      <c r="H23" s="5" t="n">
        <v>9.0</v>
      </c>
      <c r="I23" s="6" t="n">
        <v>292.0</v>
      </c>
      <c r="J23" s="7" t="n">
        <f si="2" t="shared"/>
        <v>6.312292358803995</v>
      </c>
      <c r="K23" s="7" t="n">
        <f si="2" t="shared"/>
        <v>-44.44444444444444</v>
      </c>
      <c r="L23" s="7" t="n">
        <f si="2" t="shared"/>
        <v>7.8767123287671215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90.0</v>
      </c>
      <c r="E24" s="5" t="n">
        <v>1.0</v>
      </c>
      <c r="F24" s="6" t="n">
        <v>89.0</v>
      </c>
      <c r="G24" s="5" t="n">
        <f si="1" t="shared"/>
        <v>72.0</v>
      </c>
      <c r="H24" s="5" t="n">
        <v>2.0</v>
      </c>
      <c r="I24" s="6" t="n">
        <v>70.0</v>
      </c>
      <c r="J24" s="7" t="n">
        <f si="2" t="shared"/>
        <v>25.0</v>
      </c>
      <c r="K24" s="7" t="n">
        <f si="2" t="shared"/>
        <v>-50.0</v>
      </c>
      <c r="L24" s="7" t="n">
        <f si="2" t="shared"/>
        <v>27.142857142857135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1468.0</v>
      </c>
      <c r="E25" s="5" t="n">
        <f si="5" t="shared"/>
        <v>15.0</v>
      </c>
      <c r="F25" s="5" t="n">
        <f si="5" t="shared"/>
        <v>1453.0</v>
      </c>
      <c r="G25" s="5" t="n">
        <f si="5" t="shared"/>
        <v>1199.0</v>
      </c>
      <c r="H25" s="5" t="n">
        <f si="5" t="shared"/>
        <v>13.0</v>
      </c>
      <c r="I25" s="5" t="n">
        <f si="5" t="shared"/>
        <v>1186.0</v>
      </c>
      <c r="J25" s="7" t="n">
        <f si="2" t="shared"/>
        <v>22.43536280233529</v>
      </c>
      <c r="K25" s="7" t="n">
        <f si="2" t="shared"/>
        <v>15.384615384615374</v>
      </c>
      <c r="L25" s="7" t="n">
        <f si="2" t="shared"/>
        <v>22.512647554806065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54513.0</v>
      </c>
      <c r="E26" s="5" t="n">
        <v>408.0</v>
      </c>
      <c r="F26" s="6" t="n">
        <v>54105.0</v>
      </c>
      <c r="G26" s="5" t="n">
        <f si="1" t="shared"/>
        <v>53606.0</v>
      </c>
      <c r="H26" s="5" t="n">
        <v>567.0</v>
      </c>
      <c r="I26" s="6" t="n">
        <v>53039.0</v>
      </c>
      <c r="J26" s="7" t="n">
        <f si="2" t="shared"/>
        <v>1.691974778942651</v>
      </c>
      <c r="K26" s="7" t="n">
        <f si="2" t="shared"/>
        <v>-28.042328042328045</v>
      </c>
      <c r="L26" s="7" t="n">
        <f si="2" t="shared"/>
        <v>2.0098418145138464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672.0</v>
      </c>
      <c r="E27" s="5" t="n">
        <v>0.0</v>
      </c>
      <c r="F27" s="6" t="n">
        <v>672.0</v>
      </c>
      <c r="G27" s="5" t="n">
        <f si="1" t="shared"/>
        <v>668.0</v>
      </c>
      <c r="H27" s="5" t="n">
        <v>2.0</v>
      </c>
      <c r="I27" s="6" t="n">
        <v>666.0</v>
      </c>
      <c r="J27" s="7" t="n">
        <f si="2" t="shared"/>
        <v>0.5988023952095745</v>
      </c>
      <c r="K27" s="7" t="n">
        <f si="2" t="shared"/>
        <v>-100.0</v>
      </c>
      <c r="L27" s="7" t="n">
        <f si="2" t="shared"/>
        <v>0.9009009009008917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4806.0</v>
      </c>
      <c r="E28" s="5" t="n">
        <v>8.0</v>
      </c>
      <c r="F28" s="6" t="n">
        <v>4798.0</v>
      </c>
      <c r="G28" s="5" t="n">
        <f si="1" t="shared"/>
        <v>4019.0</v>
      </c>
      <c r="H28" s="5" t="n">
        <v>23.0</v>
      </c>
      <c r="I28" s="6" t="n">
        <v>3996.0</v>
      </c>
      <c r="J28" s="7" t="n">
        <f si="2" t="shared"/>
        <v>19.5819855685494</v>
      </c>
      <c r="K28" s="7" t="n">
        <f si="2" t="shared"/>
        <v>-65.21739130434783</v>
      </c>
      <c r="L28" s="7" t="n">
        <f si="2" t="shared"/>
        <v>20.070070070070066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5599.0</v>
      </c>
      <c r="E29" s="5" t="n">
        <v>12.0</v>
      </c>
      <c r="F29" s="6" t="n">
        <v>5587.0</v>
      </c>
      <c r="G29" s="5" t="n">
        <f si="1" t="shared"/>
        <v>4561.0</v>
      </c>
      <c r="H29" s="5" t="n">
        <v>8.0</v>
      </c>
      <c r="I29" s="6" t="n">
        <v>4553.0</v>
      </c>
      <c r="J29" s="7" t="n">
        <f si="2" t="shared"/>
        <v>22.7581670686253</v>
      </c>
      <c r="K29" s="7" t="n">
        <f si="2" t="shared"/>
        <v>50.0</v>
      </c>
      <c r="L29" s="7" t="n">
        <f si="2" t="shared"/>
        <v>22.710300900505164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2101.0</v>
      </c>
      <c r="E30" s="5" t="n">
        <v>1.0</v>
      </c>
      <c r="F30" s="6" t="n">
        <v>2100.0</v>
      </c>
      <c r="G30" s="5" t="n">
        <f si="1" t="shared"/>
        <v>1435.0</v>
      </c>
      <c r="H30" s="5" t="n">
        <v>4.0</v>
      </c>
      <c r="I30" s="6" t="n">
        <v>1431.0</v>
      </c>
      <c r="J30" s="7" t="n">
        <f si="2" t="shared"/>
        <v>46.41114982578398</v>
      </c>
      <c r="K30" s="7" t="n">
        <f si="2" t="shared"/>
        <v>-75.0</v>
      </c>
      <c r="L30" s="7" t="n">
        <f si="2" t="shared"/>
        <v>46.75052410901468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2033.0</v>
      </c>
      <c r="E31" s="5" t="n">
        <v>0.0</v>
      </c>
      <c r="F31" s="6" t="n">
        <v>2033.0</v>
      </c>
      <c r="G31" s="5" t="n">
        <f si="1" t="shared"/>
        <v>1970.0</v>
      </c>
      <c r="H31" s="5" t="n">
        <v>1.0</v>
      </c>
      <c r="I31" s="6" t="n">
        <v>1969.0</v>
      </c>
      <c r="J31" s="7" t="n">
        <f si="2" t="shared"/>
        <v>3.1979695431472166</v>
      </c>
      <c r="K31" s="7" t="n">
        <f si="2" t="shared"/>
        <v>-100.0</v>
      </c>
      <c r="L31" s="7" t="n">
        <f si="2" t="shared"/>
        <v>3.2503809040121956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833.0</v>
      </c>
      <c r="E32" s="5" t="n">
        <v>3.0</v>
      </c>
      <c r="F32" s="6" t="n">
        <v>830.0</v>
      </c>
      <c r="G32" s="5" t="n">
        <f si="1" t="shared"/>
        <v>692.0</v>
      </c>
      <c r="H32" s="5" t="n">
        <v>3.0</v>
      </c>
      <c r="I32" s="6" t="n">
        <v>689.0</v>
      </c>
      <c r="J32" s="7" t="n">
        <f si="2" t="shared"/>
        <v>20.3757225433526</v>
      </c>
      <c r="K32" s="7" t="n">
        <f si="2" t="shared"/>
        <v>0.0</v>
      </c>
      <c r="L32" s="7" t="n">
        <f si="2" t="shared"/>
        <v>20.464441219158203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1774.0</v>
      </c>
      <c r="E33" s="5" t="n">
        <v>0.0</v>
      </c>
      <c r="F33" s="6" t="n">
        <v>1774.0</v>
      </c>
      <c r="G33" s="5" t="n">
        <f si="1" t="shared"/>
        <v>1237.0</v>
      </c>
      <c r="H33" s="5" t="n">
        <v>4.0</v>
      </c>
      <c r="I33" s="6" t="n">
        <v>1233.0</v>
      </c>
      <c r="J33" s="7" t="n">
        <f si="2" t="shared"/>
        <v>43.41147938561034</v>
      </c>
      <c r="K33" s="7" t="n">
        <f si="2" t="shared"/>
        <v>-100.0</v>
      </c>
      <c r="L33" s="7" t="n">
        <f si="2" t="shared"/>
        <v>43.87672343876723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5617.0</v>
      </c>
      <c r="E34" s="5" t="n">
        <v>8.0</v>
      </c>
      <c r="F34" s="6" t="n">
        <v>5609.0</v>
      </c>
      <c r="G34" s="5" t="n">
        <f si="1" t="shared"/>
        <v>5045.0</v>
      </c>
      <c r="H34" s="5" t="n">
        <v>46.0</v>
      </c>
      <c r="I34" s="6" t="n">
        <v>4999.0</v>
      </c>
      <c r="J34" s="7" t="n">
        <f si="2" t="shared"/>
        <v>11.337958374628343</v>
      </c>
      <c r="K34" s="7" t="n">
        <f si="2" t="shared"/>
        <v>-82.6086956521739</v>
      </c>
      <c r="L34" s="7" t="n">
        <f si="2" t="shared"/>
        <v>12.202440488097622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874.0</v>
      </c>
      <c r="E35" s="5" t="n">
        <v>2.0</v>
      </c>
      <c r="F35" s="6" t="n">
        <v>872.0</v>
      </c>
      <c r="G35" s="5" t="n">
        <f si="1" t="shared"/>
        <v>830.0</v>
      </c>
      <c r="H35" s="5" t="n">
        <v>1.0</v>
      </c>
      <c r="I35" s="6" t="n">
        <v>829.0</v>
      </c>
      <c r="J35" s="7" t="n">
        <f si="2" t="shared"/>
        <v>5.301204819277117</v>
      </c>
      <c r="K35" s="7" t="n">
        <f si="2" t="shared"/>
        <v>100.0</v>
      </c>
      <c r="L35" s="7" t="n">
        <f si="2" t="shared"/>
        <v>5.186972255729794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149.0</v>
      </c>
      <c r="E36" s="5" t="n">
        <v>0.0</v>
      </c>
      <c r="F36" s="6" t="n">
        <v>149.0</v>
      </c>
      <c r="G36" s="5" t="n">
        <f si="1" t="shared"/>
        <v>107.0</v>
      </c>
      <c r="H36" s="5" t="n">
        <v>0.0</v>
      </c>
      <c r="I36" s="6" t="n">
        <v>107.0</v>
      </c>
      <c r="J36" s="7" t="n">
        <f si="2" t="shared"/>
        <v>39.252336448598136</v>
      </c>
      <c r="K36" s="7" t="str">
        <f si="2" t="shared"/>
        <v>-</v>
      </c>
      <c r="L36" s="7" t="n">
        <f si="2" t="shared"/>
        <v>39.252336448598136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461.0</v>
      </c>
      <c r="E37" s="5" t="n">
        <v>1.0</v>
      </c>
      <c r="F37" s="6" t="n">
        <v>460.0</v>
      </c>
      <c r="G37" s="5" t="n">
        <f si="1" t="shared"/>
        <v>373.0</v>
      </c>
      <c r="H37" s="5" t="n">
        <v>2.0</v>
      </c>
      <c r="I37" s="6" t="n">
        <v>371.0</v>
      </c>
      <c r="J37" s="7" t="n">
        <f si="2" t="shared"/>
        <v>23.592493297587126</v>
      </c>
      <c r="K37" s="7" t="n">
        <f si="2" t="shared"/>
        <v>-50.0</v>
      </c>
      <c r="L37" s="7" t="n">
        <f si="2" t="shared"/>
        <v>23.989218328840977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688.0</v>
      </c>
      <c r="E38" s="5" t="n">
        <v>3.0</v>
      </c>
      <c r="F38" s="6" t="n">
        <v>685.0</v>
      </c>
      <c r="G38" s="5" t="n">
        <f si="1" t="shared"/>
        <v>560.0</v>
      </c>
      <c r="H38" s="5" t="n">
        <v>1.0</v>
      </c>
      <c r="I38" s="6" t="n">
        <v>559.0</v>
      </c>
      <c r="J38" s="7" t="n">
        <f si="2" t="shared"/>
        <v>22.857142857142865</v>
      </c>
      <c r="K38" s="7" t="n">
        <f si="2" t="shared"/>
        <v>200.0</v>
      </c>
      <c r="L38" s="7" t="n">
        <f si="2" t="shared"/>
        <v>22.540250447227184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4680.0</v>
      </c>
      <c r="E39" s="5" t="n">
        <f si="6" t="shared"/>
        <v>7.0</v>
      </c>
      <c r="F39" s="5" t="n">
        <f si="6" t="shared"/>
        <v>4673.0</v>
      </c>
      <c r="G39" s="5" t="n">
        <f si="6" t="shared"/>
        <v>4301.0</v>
      </c>
      <c r="H39" s="5" t="n">
        <f si="6" t="shared"/>
        <v>7.0</v>
      </c>
      <c r="I39" s="5" t="n">
        <f si="6" t="shared"/>
        <v>4294.0</v>
      </c>
      <c r="J39" s="7" t="n">
        <f si="2" t="shared"/>
        <v>8.81190420832365</v>
      </c>
      <c r="K39" s="7" t="n">
        <f si="2" t="shared"/>
        <v>0.0</v>
      </c>
      <c r="L39" s="7" t="n">
        <f si="2" t="shared"/>
        <v>8.826269212855141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30287.0</v>
      </c>
      <c r="E40" s="5" t="n">
        <v>45.0</v>
      </c>
      <c r="F40" s="6" t="n">
        <v>30242.0</v>
      </c>
      <c r="G40" s="5" t="n">
        <f si="1" t="shared"/>
        <v>25798.0</v>
      </c>
      <c r="H40" s="5" t="n">
        <v>102.0</v>
      </c>
      <c r="I40" s="6" t="n">
        <v>25696.0</v>
      </c>
      <c r="J40" s="7" t="n">
        <f si="2" t="shared"/>
        <v>17.40057368788279</v>
      </c>
      <c r="K40" s="7" t="n">
        <f si="2" t="shared"/>
        <v>-55.88235294117647</v>
      </c>
      <c r="L40" s="7" t="n">
        <f si="2" t="shared"/>
        <v>17.69146948941469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5358.0</v>
      </c>
      <c r="E41" s="5" t="n">
        <v>4.0</v>
      </c>
      <c r="F41" s="6" t="n">
        <v>5354.0</v>
      </c>
      <c r="G41" s="5" t="n">
        <f si="1" t="shared"/>
        <v>4840.0</v>
      </c>
      <c r="H41" s="5" t="n">
        <v>10.0</v>
      </c>
      <c r="I41" s="6" t="n">
        <v>4830.0</v>
      </c>
      <c r="J41" s="7" t="n">
        <f si="2" t="shared"/>
        <v>10.702479338842984</v>
      </c>
      <c r="K41" s="7" t="n">
        <f si="2" t="shared"/>
        <v>-60.0</v>
      </c>
      <c r="L41" s="7" t="n">
        <f si="2" t="shared"/>
        <v>10.848861283643885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872.0</v>
      </c>
      <c r="E42" s="5" t="n">
        <v>3.0</v>
      </c>
      <c r="F42" s="6" t="n">
        <v>869.0</v>
      </c>
      <c r="G42" s="5" t="n">
        <f si="1" t="shared"/>
        <v>821.0</v>
      </c>
      <c r="H42" s="5" t="n">
        <v>4.0</v>
      </c>
      <c r="I42" s="6" t="n">
        <v>817.0</v>
      </c>
      <c r="J42" s="7" t="n">
        <f si="2" t="shared"/>
        <v>6.211936662606576</v>
      </c>
      <c r="K42" s="7" t="n">
        <f si="2" t="shared"/>
        <v>-25.0</v>
      </c>
      <c r="L42" s="7" t="n">
        <f si="2" t="shared"/>
        <v>6.364749082007348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293.0</v>
      </c>
      <c r="E43" s="5" t="n">
        <f si="7" t="shared"/>
        <v>0.0</v>
      </c>
      <c r="F43" s="5" t="n">
        <f si="7" t="shared"/>
        <v>293.0</v>
      </c>
      <c r="G43" s="5" t="n">
        <f si="7" t="shared"/>
        <v>243.0</v>
      </c>
      <c r="H43" s="5" t="n">
        <f si="7" t="shared"/>
        <v>1.0</v>
      </c>
      <c r="I43" s="5" t="n">
        <f si="7" t="shared"/>
        <v>242.0</v>
      </c>
      <c r="J43" s="7" t="n">
        <f si="2" t="shared"/>
        <v>20.576131687242793</v>
      </c>
      <c r="K43" s="7" t="n">
        <f si="2" t="shared"/>
        <v>-100.0</v>
      </c>
      <c r="L43" s="7" t="n">
        <f si="2" t="shared"/>
        <v>21.074380165289263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6523.0</v>
      </c>
      <c r="E44" s="5" t="n">
        <v>7.0</v>
      </c>
      <c r="F44" s="6" t="n">
        <v>6516.0</v>
      </c>
      <c r="G44" s="5" t="n">
        <f si="1" t="shared"/>
        <v>5904.0</v>
      </c>
      <c r="H44" s="5" t="n">
        <v>15.0</v>
      </c>
      <c r="I44" s="6" t="n">
        <v>5889.0</v>
      </c>
      <c r="J44" s="7" t="n">
        <f si="2" t="shared"/>
        <v>10.484417344173448</v>
      </c>
      <c r="K44" s="7" t="n">
        <f si="2" t="shared"/>
        <v>-53.333333333333336</v>
      </c>
      <c r="L44" s="7" t="n">
        <f si="2" t="shared"/>
        <v>10.646968925114631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665.0</v>
      </c>
      <c r="E45" s="5" t="n">
        <v>2.0</v>
      </c>
      <c r="F45" s="6" t="n">
        <v>663.0</v>
      </c>
      <c r="G45" s="5" t="n">
        <f si="1" t="shared"/>
        <v>606.0</v>
      </c>
      <c r="H45" s="5" t="n">
        <v>3.0</v>
      </c>
      <c r="I45" s="6" t="n">
        <v>603.0</v>
      </c>
      <c r="J45" s="7" t="n">
        <f si="2" t="shared"/>
        <v>9.735973597359738</v>
      </c>
      <c r="K45" s="7" t="n">
        <f si="2" t="shared"/>
        <v>-33.333333333333336</v>
      </c>
      <c r="L45" s="7" t="n">
        <f si="2" t="shared"/>
        <v>9.950248756218905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799.0</v>
      </c>
      <c r="E46" s="5" t="n">
        <f si="8" t="shared"/>
        <v>9.0</v>
      </c>
      <c r="F46" s="5" t="n">
        <f si="8" t="shared"/>
        <v>790.0</v>
      </c>
      <c r="G46" s="5" t="n">
        <f si="8" t="shared"/>
        <v>646.0</v>
      </c>
      <c r="H46" s="5" t="n">
        <f si="8" t="shared"/>
        <v>1.0</v>
      </c>
      <c r="I46" s="5" t="n">
        <f si="8" t="shared"/>
        <v>645.0</v>
      </c>
      <c r="J46" s="7" t="n">
        <f si="2" t="shared"/>
        <v>23.684210526315795</v>
      </c>
      <c r="K46" s="7" t="n">
        <f si="2" t="shared"/>
        <v>800.0</v>
      </c>
      <c r="L46" s="7" t="n">
        <f si="2" t="shared"/>
        <v>22.480620155038757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1464.0</v>
      </c>
      <c r="E47" s="5" t="n">
        <v>11.0</v>
      </c>
      <c r="F47" s="6" t="n">
        <v>1453.0</v>
      </c>
      <c r="G47" s="5" t="n">
        <f si="1" t="shared"/>
        <v>1252.0</v>
      </c>
      <c r="H47" s="5" t="n">
        <v>4.0</v>
      </c>
      <c r="I47" s="6" t="n">
        <v>1248.0</v>
      </c>
      <c r="J47" s="7" t="n">
        <f si="2" t="shared"/>
        <v>16.93290734824282</v>
      </c>
      <c r="K47" s="7" t="n">
        <f si="2" t="shared"/>
        <v>175.0</v>
      </c>
      <c r="L47" s="7" t="n">
        <f si="2" t="shared"/>
        <v>16.426282051282048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161.0</v>
      </c>
      <c r="E48" s="5" t="n">
        <v>57.0</v>
      </c>
      <c r="F48" s="12" t="n">
        <v>104.0</v>
      </c>
      <c r="G48" s="5" t="n">
        <f si="1" t="shared"/>
        <v>175.0</v>
      </c>
      <c r="H48" s="13" t="n">
        <v>99.0</v>
      </c>
      <c r="I48" s="12" t="n">
        <v>76.0</v>
      </c>
      <c r="J48" s="14" t="n">
        <f si="2" t="shared"/>
        <v>-7.9999999999999964</v>
      </c>
      <c r="K48" s="14" t="n">
        <f si="2" t="shared"/>
        <v>-42.42424242424242</v>
      </c>
      <c r="L48" s="14" t="n">
        <f si="2" t="shared"/>
        <v>36.8421052631579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673102.0</v>
      </c>
      <c r="E49" s="5" t="n">
        <f ref="E49:I49" si="9" t="shared">E19+E26+E40+E44+E47+E48</f>
        <v>205090.0</v>
      </c>
      <c r="F49" s="5" t="n">
        <f si="9" t="shared"/>
        <v>468012.0</v>
      </c>
      <c r="G49" s="5" t="n">
        <f si="9" t="shared"/>
        <v>616922.0</v>
      </c>
      <c r="H49" s="5" t="n">
        <f si="9" t="shared"/>
        <v>180113.0</v>
      </c>
      <c r="I49" s="5" t="n">
        <f si="9" t="shared"/>
        <v>436809.0</v>
      </c>
      <c r="J49" s="7" t="n">
        <f si="2" t="shared"/>
        <v>9.106499687156555</v>
      </c>
      <c r="K49" s="7" t="n">
        <f si="2" t="shared"/>
        <v>13.867405462126548</v>
      </c>
      <c r="L49" s="7" t="n">
        <f si="2" t="shared"/>
        <v>7.143396770670929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