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<sst xmlns="http://schemas.openxmlformats.org/spreadsheetml/2006/main" count="113" uniqueCount="62">
  <si>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</si>
  <si>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</si>
  <si>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</si>
  <si>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</si>
  <si>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</si>
  <si>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</si>
  <si>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</si>
  <si>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</si>
  <si>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</si>
  <si>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</si>
  <si>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</si>
  <si>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</si>
  <si>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</si>
  <si>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</si>
  <si>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</si>
  <si>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</si>
  <si>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</si>
  <si>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</si>
  <si>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</si>
  <si>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</si>
  <si>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</si>
  <si>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</si>
  <si>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</si>
  <si>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</si>
  <si>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</si>
  <si>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</si>
  <si>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</si>
  <si>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</si>
  <si>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</si>
  <si>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</si>
  <si>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</si>
  <si>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</si>
  <si>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</si>
  <si>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</si>
  <si>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</si>
  <si>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</si>
  <si>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</si>
  <si>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</si>
  <si>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</si>
  <si>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</si>
  <si>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</si>
  <si>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</si>
  <si>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</si>
  <si>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</si>
  <si>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</si>
  <si>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</si>
  <si>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</si>
  <si>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</si>
  <si>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</si>
  <si>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</si>
  <si>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</si>
  <si>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</si>
  <si>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</si>
  <si>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</si>
  <si>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</si>
  <si>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</si>
  <si>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</si>
  <si>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114年1至8月來臺旅客人次及成長率－按居住地分
Table 1-2 Visitor Arrivals by Residence,
January-August,2025</t>
  </si>
  <si>
    <t>114年1至8月 Jan.-August., 2025</t>
  </si>
  <si>
    <t>113年1至8月 Jan.-August.,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</si>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</sst>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871333.0</v>
      </c>
      <c r="E4" s="5" t="n">
        <v>820232.0</v>
      </c>
      <c r="F4" s="6" t="n">
        <v>51101.0</v>
      </c>
      <c r="G4" s="5" t="n">
        <f>H4+I4</f>
        <v>881429.0</v>
      </c>
      <c r="H4" s="5" t="n">
        <v>841673.0</v>
      </c>
      <c r="I4" s="6" t="n">
        <v>39756.0</v>
      </c>
      <c r="J4" s="7" t="n">
        <f>IF(G4=0,"-",((D4/G4)-1)*100)</f>
        <v>-1.1454127331866792</v>
      </c>
      <c r="K4" s="7" t="n">
        <f>IF(H4=0,"-",((E4/H4)-1)*100)</f>
        <v>-2.5474263758015314</v>
      </c>
      <c r="L4" s="7" t="n">
        <f>IF(I4=0,"-",((F4/I4)-1)*100)</f>
        <v>28.536573095884886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434202.0</v>
      </c>
      <c r="E5" s="5" t="n">
        <v>425522.0</v>
      </c>
      <c r="F5" s="6" t="n">
        <v>8680.0</v>
      </c>
      <c r="G5" s="5" t="n">
        <f ref="G5:G48" si="1" t="shared">H5+I5</f>
        <v>261195.0</v>
      </c>
      <c r="H5" s="5" t="n">
        <v>253982.0</v>
      </c>
      <c r="I5" s="6" t="n">
        <v>7213.0</v>
      </c>
      <c r="J5" s="7" t="n">
        <f ref="J5:L49" si="2" t="shared">IF(G5=0,"-",((D5/G5)-1)*100)</f>
        <v>66.23671969218401</v>
      </c>
      <c r="K5" s="7" t="n">
        <f si="2" t="shared"/>
        <v>67.54021938562576</v>
      </c>
      <c r="L5" s="7" t="n">
        <f si="2" t="shared"/>
        <v>20.33827810896991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890903.0</v>
      </c>
      <c r="E6" s="5" t="n">
        <v>759.0</v>
      </c>
      <c r="F6" s="6" t="n">
        <v>890144.0</v>
      </c>
      <c r="G6" s="5" t="n">
        <f si="1" t="shared"/>
        <v>795285.0</v>
      </c>
      <c r="H6" s="5" t="n">
        <v>898.0</v>
      </c>
      <c r="I6" s="6" t="n">
        <v>794387.0</v>
      </c>
      <c r="J6" s="7" t="n">
        <f si="2" t="shared"/>
        <v>12.023111211703984</v>
      </c>
      <c r="K6" s="7" t="n">
        <f si="2" t="shared"/>
        <v>-15.478841870824056</v>
      </c>
      <c r="L6" s="7" t="n">
        <f si="2" t="shared"/>
        <v>12.05420028273374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637011.0</v>
      </c>
      <c r="E7" s="5" t="n">
        <v>1246.0</v>
      </c>
      <c r="F7" s="6" t="n">
        <v>635765.0</v>
      </c>
      <c r="G7" s="5" t="n">
        <f si="1" t="shared"/>
        <v>621417.0</v>
      </c>
      <c r="H7" s="5" t="n">
        <v>1320.0</v>
      </c>
      <c r="I7" s="6" t="n">
        <v>620097.0</v>
      </c>
      <c r="J7" s="7" t="n">
        <f si="2" t="shared"/>
        <v>2.5094260375882804</v>
      </c>
      <c r="K7" s="7" t="n">
        <f si="2" t="shared"/>
        <v>-5.606060606060604</v>
      </c>
      <c r="L7" s="7" t="n">
        <f si="2" t="shared"/>
        <v>2.5267014676735977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29941.0</v>
      </c>
      <c r="E8" s="5" t="n">
        <v>9.0</v>
      </c>
      <c r="F8" s="6" t="n">
        <v>29932.0</v>
      </c>
      <c r="G8" s="5" t="n">
        <f si="1" t="shared"/>
        <v>24747.0</v>
      </c>
      <c r="H8" s="5" t="n">
        <v>11.0</v>
      </c>
      <c r="I8" s="6" t="n">
        <v>24736.0</v>
      </c>
      <c r="J8" s="7" t="n">
        <f si="2" t="shared"/>
        <v>20.988402634662794</v>
      </c>
      <c r="K8" s="7" t="n">
        <f si="2" t="shared"/>
        <v>-18.181818181818176</v>
      </c>
      <c r="L8" s="7" t="n">
        <f si="2" t="shared"/>
        <v>21.00582147477361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17066.0</v>
      </c>
      <c r="E9" s="5" t="n">
        <v>60.0</v>
      </c>
      <c r="F9" s="6" t="n">
        <v>17006.0</v>
      </c>
      <c r="G9" s="5" t="n">
        <f si="1" t="shared"/>
        <v>11771.0</v>
      </c>
      <c r="H9" s="5" t="n">
        <v>55.0</v>
      </c>
      <c r="I9" s="6" t="n">
        <v>11716.0</v>
      </c>
      <c r="J9" s="7" t="n">
        <f si="2" t="shared"/>
        <v>44.983433862883345</v>
      </c>
      <c r="K9" s="7" t="n">
        <f si="2" t="shared"/>
        <v>9.090909090909083</v>
      </c>
      <c r="L9" s="7" t="n">
        <f si="2" t="shared"/>
        <v>45.15192898600204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240419.0</v>
      </c>
      <c r="E10" s="5" t="n">
        <v>399.0</v>
      </c>
      <c r="F10" s="6" t="n">
        <v>240020.0</v>
      </c>
      <c r="G10" s="5" t="n">
        <f si="1" t="shared"/>
        <v>276369.0</v>
      </c>
      <c r="H10" s="5" t="n">
        <v>494.0</v>
      </c>
      <c r="I10" s="6" t="n">
        <v>275875.0</v>
      </c>
      <c r="J10" s="7" t="n">
        <f si="2" t="shared"/>
        <v>-13.007971226874215</v>
      </c>
      <c r="K10" s="7" t="n">
        <f si="2" t="shared"/>
        <v>-19.23076923076923</v>
      </c>
      <c r="L10" s="7" t="n">
        <f si="2" t="shared"/>
        <v>-12.996828273674677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247728.0</v>
      </c>
      <c r="E11" s="5" t="n">
        <v>174.0</v>
      </c>
      <c r="F11" s="6" t="n">
        <v>247554.0</v>
      </c>
      <c r="G11" s="5" t="n">
        <f si="1" t="shared"/>
        <v>258248.0</v>
      </c>
      <c r="H11" s="5" t="n">
        <v>291.0</v>
      </c>
      <c r="I11" s="6" t="n">
        <v>257957.0</v>
      </c>
      <c r="J11" s="7" t="n">
        <f si="2" t="shared"/>
        <v>-4.073603667792202</v>
      </c>
      <c r="K11" s="7" t="n">
        <f si="2" t="shared"/>
        <v>-40.20618556701031</v>
      </c>
      <c r="L11" s="7" t="n">
        <f si="2" t="shared"/>
        <v>-4.032842683082838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153931.0</v>
      </c>
      <c r="E12" s="5" t="n">
        <v>190.0</v>
      </c>
      <c r="F12" s="6" t="n">
        <v>153741.0</v>
      </c>
      <c r="G12" s="5" t="n">
        <f si="1" t="shared"/>
        <v>150567.0</v>
      </c>
      <c r="H12" s="5" t="n">
        <v>169.0</v>
      </c>
      <c r="I12" s="6" t="n">
        <v>150398.0</v>
      </c>
      <c r="J12" s="7" t="n">
        <f si="2" t="shared"/>
        <v>2.234221310114437</v>
      </c>
      <c r="K12" s="7" t="n">
        <f si="2" t="shared"/>
        <v>12.426035502958577</v>
      </c>
      <c r="L12" s="7" t="n">
        <f si="2" t="shared"/>
        <v>2.222768919799467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404095.0</v>
      </c>
      <c r="E13" s="5" t="n">
        <v>832.0</v>
      </c>
      <c r="F13" s="6" t="n">
        <v>403263.0</v>
      </c>
      <c r="G13" s="5" t="n">
        <f si="1" t="shared"/>
        <v>300799.0</v>
      </c>
      <c r="H13" s="5" t="n">
        <v>1059.0</v>
      </c>
      <c r="I13" s="6" t="n">
        <v>299740.0</v>
      </c>
      <c r="J13" s="7" t="n">
        <f si="2" t="shared"/>
        <v>34.34053969594313</v>
      </c>
      <c r="K13" s="7" t="n">
        <f si="2" t="shared"/>
        <v>-21.4353163361662</v>
      </c>
      <c r="L13" s="7" t="n">
        <f si="2" t="shared"/>
        <v>34.537599252685666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259707.0</v>
      </c>
      <c r="E14" s="5" t="n">
        <v>234.0</v>
      </c>
      <c r="F14" s="6" t="n">
        <v>259473.0</v>
      </c>
      <c r="G14" s="5" t="n">
        <f si="1" t="shared"/>
        <v>261961.0</v>
      </c>
      <c r="H14" s="5" t="n">
        <v>277.0</v>
      </c>
      <c r="I14" s="6" t="n">
        <v>261684.0</v>
      </c>
      <c r="J14" s="7" t="n">
        <f si="2" t="shared"/>
        <v>-0.8604334232958366</v>
      </c>
      <c r="K14" s="7" t="n">
        <f si="2" t="shared"/>
        <v>-15.523465703971118</v>
      </c>
      <c r="L14" s="7" t="n">
        <f si="2" t="shared"/>
        <v>-0.8449121841610507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291571.0</v>
      </c>
      <c r="E15" s="5" t="n">
        <v>852.0</v>
      </c>
      <c r="F15" s="6" t="n">
        <v>290719.0</v>
      </c>
      <c r="G15" s="5" t="n">
        <f si="1" t="shared"/>
        <v>254051.0</v>
      </c>
      <c r="H15" s="5" t="n">
        <v>907.0</v>
      </c>
      <c r="I15" s="6" t="n">
        <v>253144.0</v>
      </c>
      <c r="J15" s="7" t="n">
        <f si="2" t="shared"/>
        <v>14.768688176783407</v>
      </c>
      <c r="K15" s="7" t="n">
        <f si="2" t="shared"/>
        <v>-6.063947078280041</v>
      </c>
      <c r="L15" s="7" t="n">
        <f si="2" t="shared"/>
        <v>14.843330278418598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19811.0</v>
      </c>
      <c r="E16" s="5" t="n">
        <f si="3" t="shared"/>
        <v>317.0</v>
      </c>
      <c r="F16" s="5" t="n">
        <f si="3" t="shared"/>
        <v>19494.0</v>
      </c>
      <c r="G16" s="5" t="n">
        <f si="3" t="shared"/>
        <v>16438.0</v>
      </c>
      <c r="H16" s="5" t="n">
        <f si="3" t="shared"/>
        <v>259.0</v>
      </c>
      <c r="I16" s="5" t="n">
        <f si="3" t="shared"/>
        <v>16179.0</v>
      </c>
      <c r="J16" s="7" t="n">
        <f si="2" t="shared"/>
        <v>20.51952792310501</v>
      </c>
      <c r="K16" s="7" t="n">
        <f si="2" t="shared"/>
        <v>22.393822393822393</v>
      </c>
      <c r="L16" s="7" t="n">
        <f si="2" t="shared"/>
        <v>20.489523456332282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1617262.0</v>
      </c>
      <c r="E17" s="5" t="n">
        <v>2998.0</v>
      </c>
      <c r="F17" s="6" t="n">
        <v>1614264.0</v>
      </c>
      <c r="G17" s="5" t="n">
        <f si="1" t="shared"/>
        <v>1518433.0</v>
      </c>
      <c r="H17" s="5" t="n">
        <v>3456.0</v>
      </c>
      <c r="I17" s="6" t="n">
        <v>1514977.0</v>
      </c>
      <c r="J17" s="7" t="n">
        <f si="2" t="shared"/>
        <v>6.50861776581515</v>
      </c>
      <c r="K17" s="7" t="n">
        <f si="2" t="shared"/>
        <v>-13.252314814814813</v>
      </c>
      <c r="L17" s="7" t="n">
        <f si="2" t="shared"/>
        <v>6.553696854803737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53962.0</v>
      </c>
      <c r="E18" s="5" t="n">
        <f si="4" t="shared"/>
        <v>38.0</v>
      </c>
      <c r="F18" s="5" t="n">
        <f si="4" t="shared"/>
        <v>53924.0</v>
      </c>
      <c r="G18" s="5" t="n">
        <f si="4" t="shared"/>
        <v>40949.0</v>
      </c>
      <c r="H18" s="5" t="n">
        <f si="4" t="shared"/>
        <v>26.0</v>
      </c>
      <c r="I18" s="5" t="n">
        <f si="4" t="shared"/>
        <v>40923.0</v>
      </c>
      <c r="J18" s="7" t="n">
        <f si="2" t="shared"/>
        <v>31.778553810837874</v>
      </c>
      <c r="K18" s="7" t="n">
        <f si="2" t="shared"/>
        <v>46.153846153846146</v>
      </c>
      <c r="L18" s="7" t="n">
        <f si="2" t="shared"/>
        <v>31.769420619211687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4551680.0</v>
      </c>
      <c r="E19" s="5" t="n">
        <v>1250864.0</v>
      </c>
      <c r="F19" s="6" t="n">
        <v>3300816.0</v>
      </c>
      <c r="G19" s="5" t="n">
        <f si="1" t="shared"/>
        <v>4155226.0</v>
      </c>
      <c r="H19" s="5" t="n">
        <v>1101421.0</v>
      </c>
      <c r="I19" s="6" t="n">
        <v>3053805.0</v>
      </c>
      <c r="J19" s="7" t="n">
        <f si="2" t="shared"/>
        <v>9.541093553034186</v>
      </c>
      <c r="K19" s="7" t="n">
        <f si="2" t="shared"/>
        <v>13.568199625756172</v>
      </c>
      <c r="L19" s="7" t="n">
        <f si="2" t="shared"/>
        <v>8.08863041353327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75666.0</v>
      </c>
      <c r="E20" s="5" t="n">
        <v>306.0</v>
      </c>
      <c r="F20" s="6" t="n">
        <v>75360.0</v>
      </c>
      <c r="G20" s="5" t="n">
        <f si="1" t="shared"/>
        <v>71535.0</v>
      </c>
      <c r="H20" s="5" t="n">
        <v>451.0</v>
      </c>
      <c r="I20" s="6" t="n">
        <v>71084.0</v>
      </c>
      <c r="J20" s="7" t="n">
        <f si="2" t="shared"/>
        <v>5.774795554623613</v>
      </c>
      <c r="K20" s="7" t="n">
        <f si="2" t="shared"/>
        <v>-32.15077605321508</v>
      </c>
      <c r="L20" s="7" t="n">
        <f si="2" t="shared"/>
        <v>6.0154183782567205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460840.0</v>
      </c>
      <c r="E21" s="5" t="n">
        <v>3649.0</v>
      </c>
      <c r="F21" s="6" t="n">
        <v>457191.0</v>
      </c>
      <c r="G21" s="5" t="n">
        <f si="1" t="shared"/>
        <v>416392.0</v>
      </c>
      <c r="H21" s="5" t="n">
        <v>4383.0</v>
      </c>
      <c r="I21" s="6" t="n">
        <v>412009.0</v>
      </c>
      <c r="J21" s="7" t="n">
        <f si="2" t="shared"/>
        <v>10.674556667755386</v>
      </c>
      <c r="K21" s="7" t="n">
        <f si="2" t="shared"/>
        <v>-16.746520647958018</v>
      </c>
      <c r="L21" s="7" t="n">
        <f si="2" t="shared"/>
        <v>10.966265300029843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3375.0</v>
      </c>
      <c r="E22" s="5" t="n">
        <v>12.0</v>
      </c>
      <c r="F22" s="6" t="n">
        <v>3363.0</v>
      </c>
      <c r="G22" s="5" t="n">
        <f si="1" t="shared"/>
        <v>2724.0</v>
      </c>
      <c r="H22" s="5" t="n">
        <v>14.0</v>
      </c>
      <c r="I22" s="6" t="n">
        <v>2710.0</v>
      </c>
      <c r="J22" s="7" t="n">
        <f si="2" t="shared"/>
        <v>23.89867841409692</v>
      </c>
      <c r="K22" s="7" t="n">
        <f si="2" t="shared"/>
        <v>-14.28571428571429</v>
      </c>
      <c r="L22" s="7" t="n">
        <f si="2" t="shared"/>
        <v>24.09594095940959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3389.0</v>
      </c>
      <c r="E23" s="5" t="n">
        <v>69.0</v>
      </c>
      <c r="F23" s="6" t="n">
        <v>3320.0</v>
      </c>
      <c r="G23" s="5" t="n">
        <f si="1" t="shared"/>
        <v>2679.0</v>
      </c>
      <c r="H23" s="5" t="n">
        <v>120.0</v>
      </c>
      <c r="I23" s="6" t="n">
        <v>2559.0</v>
      </c>
      <c r="J23" s="7" t="n">
        <f si="2" t="shared"/>
        <v>26.50242627846211</v>
      </c>
      <c r="K23" s="7" t="n">
        <f si="2" t="shared"/>
        <v>-42.50000000000001</v>
      </c>
      <c r="L23" s="7" t="n">
        <f si="2" t="shared"/>
        <v>29.738178976162555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852.0</v>
      </c>
      <c r="E24" s="5" t="n">
        <v>39.0</v>
      </c>
      <c r="F24" s="6" t="n">
        <v>813.0</v>
      </c>
      <c r="G24" s="5" t="n">
        <f si="1" t="shared"/>
        <v>721.0</v>
      </c>
      <c r="H24" s="5" t="n">
        <v>62.0</v>
      </c>
      <c r="I24" s="6" t="n">
        <v>659.0</v>
      </c>
      <c r="J24" s="7" t="n">
        <f si="2" t="shared"/>
        <v>18.169209431345344</v>
      </c>
      <c r="K24" s="7" t="n">
        <f si="2" t="shared"/>
        <v>-37.096774193548384</v>
      </c>
      <c r="L24" s="7" t="n">
        <f si="2" t="shared"/>
        <v>23.36874051593323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9282.0</v>
      </c>
      <c r="E25" s="5" t="n">
        <f si="5" t="shared"/>
        <v>80.0</v>
      </c>
      <c r="F25" s="5" t="n">
        <f si="5" t="shared"/>
        <v>9202.0</v>
      </c>
      <c r="G25" s="5" t="n">
        <f si="5" t="shared"/>
        <v>8036.0</v>
      </c>
      <c r="H25" s="5" t="n">
        <f si="5" t="shared"/>
        <v>91.0</v>
      </c>
      <c r="I25" s="5" t="n">
        <f si="5" t="shared"/>
        <v>7945.0</v>
      </c>
      <c r="J25" s="7" t="n">
        <f si="2" t="shared"/>
        <v>15.505226480836232</v>
      </c>
      <c r="K25" s="7" t="n">
        <f si="2" t="shared"/>
        <v>-12.08791208791209</v>
      </c>
      <c r="L25" s="7" t="n">
        <f si="2" t="shared"/>
        <v>15.821271239773438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553404.0</v>
      </c>
      <c r="E26" s="5" t="n">
        <v>4155.0</v>
      </c>
      <c r="F26" s="6" t="n">
        <v>549249.0</v>
      </c>
      <c r="G26" s="5" t="n">
        <f si="1" t="shared"/>
        <v>502087.0</v>
      </c>
      <c r="H26" s="5" t="n">
        <v>5121.0</v>
      </c>
      <c r="I26" s="6" t="n">
        <v>496966.0</v>
      </c>
      <c r="J26" s="7" t="n">
        <f si="2" t="shared"/>
        <v>10.22073863692945</v>
      </c>
      <c r="K26" s="7" t="n">
        <f si="2" t="shared"/>
        <v>-18.863503222026946</v>
      </c>
      <c r="L26" s="7" t="n">
        <f si="2" t="shared"/>
        <v>10.520438017892575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5754.0</v>
      </c>
      <c r="E27" s="5" t="n">
        <v>14.0</v>
      </c>
      <c r="F27" s="6" t="n">
        <v>5740.0</v>
      </c>
      <c r="G27" s="5" t="n">
        <f si="1" t="shared"/>
        <v>4939.0</v>
      </c>
      <c r="H27" s="5" t="n">
        <v>26.0</v>
      </c>
      <c r="I27" s="6" t="n">
        <v>4913.0</v>
      </c>
      <c r="J27" s="7" t="n">
        <f si="2" t="shared"/>
        <v>16.501316055881766</v>
      </c>
      <c r="K27" s="7" t="n">
        <f si="2" t="shared"/>
        <v>-46.15384615384615</v>
      </c>
      <c r="L27" s="7" t="n">
        <f si="2" t="shared"/>
        <v>16.832892326480774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33555.0</v>
      </c>
      <c r="E28" s="5" t="n">
        <v>63.0</v>
      </c>
      <c r="F28" s="6" t="n">
        <v>33492.0</v>
      </c>
      <c r="G28" s="5" t="n">
        <f si="1" t="shared"/>
        <v>32296.0</v>
      </c>
      <c r="H28" s="5" t="n">
        <v>109.0</v>
      </c>
      <c r="I28" s="6" t="n">
        <v>32187.0</v>
      </c>
      <c r="J28" s="7" t="n">
        <f si="2" t="shared"/>
        <v>3.898315580876899</v>
      </c>
      <c r="K28" s="7" t="n">
        <f si="2" t="shared"/>
        <v>-42.201834862385326</v>
      </c>
      <c r="L28" s="7" t="n">
        <f si="2" t="shared"/>
        <v>4.054431913505452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53324.0</v>
      </c>
      <c r="E29" s="5" t="n">
        <v>78.0</v>
      </c>
      <c r="F29" s="6" t="n">
        <v>53246.0</v>
      </c>
      <c r="G29" s="5" t="n">
        <f si="1" t="shared"/>
        <v>49049.0</v>
      </c>
      <c r="H29" s="5" t="n">
        <v>82.0</v>
      </c>
      <c r="I29" s="6" t="n">
        <v>48967.0</v>
      </c>
      <c r="J29" s="7" t="n">
        <f si="2" t="shared"/>
        <v>8.715774021896472</v>
      </c>
      <c r="K29" s="7" t="n">
        <f si="2" t="shared"/>
        <v>-4.878048780487809</v>
      </c>
      <c r="L29" s="7" t="n">
        <f si="2" t="shared"/>
        <v>8.738538199195368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12546.0</v>
      </c>
      <c r="E30" s="5" t="n">
        <v>14.0</v>
      </c>
      <c r="F30" s="6" t="n">
        <v>12532.0</v>
      </c>
      <c r="G30" s="5" t="n">
        <f si="1" t="shared"/>
        <v>11108.0</v>
      </c>
      <c r="H30" s="5" t="n">
        <v>15.0</v>
      </c>
      <c r="I30" s="6" t="n">
        <v>11093.0</v>
      </c>
      <c r="J30" s="7" t="n">
        <f si="2" t="shared"/>
        <v>12.945624774936991</v>
      </c>
      <c r="K30" s="7" t="n">
        <f si="2" t="shared"/>
        <v>-6.666666666666665</v>
      </c>
      <c r="L30" s="7" t="n">
        <f si="2" t="shared"/>
        <v>12.972144595690981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17803.0</v>
      </c>
      <c r="E31" s="5" t="n">
        <v>14.0</v>
      </c>
      <c r="F31" s="6" t="n">
        <v>17789.0</v>
      </c>
      <c r="G31" s="5" t="n">
        <f si="1" t="shared"/>
        <v>15516.0</v>
      </c>
      <c r="H31" s="5" t="n">
        <v>21.0</v>
      </c>
      <c r="I31" s="6" t="n">
        <v>15495.0</v>
      </c>
      <c r="J31" s="7" t="n">
        <f si="2" t="shared"/>
        <v>14.739623614333585</v>
      </c>
      <c r="K31" s="7" t="n">
        <f si="2" t="shared"/>
        <v>-33.333333333333336</v>
      </c>
      <c r="L31" s="7" t="n">
        <f si="2" t="shared"/>
        <v>14.804775734107768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8825.0</v>
      </c>
      <c r="E32" s="5" t="n">
        <v>33.0</v>
      </c>
      <c r="F32" s="6" t="n">
        <v>8792.0</v>
      </c>
      <c r="G32" s="5" t="n">
        <f si="1" t="shared"/>
        <v>7539.0</v>
      </c>
      <c r="H32" s="5" t="n">
        <v>36.0</v>
      </c>
      <c r="I32" s="6" t="n">
        <v>7503.0</v>
      </c>
      <c r="J32" s="7" t="n">
        <f si="2" t="shared"/>
        <v>17.05796524738028</v>
      </c>
      <c r="K32" s="7" t="n">
        <f si="2" t="shared"/>
        <v>-8.333333333333337</v>
      </c>
      <c r="L32" s="7" t="n">
        <f si="2" t="shared"/>
        <v>17.179794748767165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9461.0</v>
      </c>
      <c r="E33" s="5" t="n">
        <v>20.0</v>
      </c>
      <c r="F33" s="6" t="n">
        <v>9441.0</v>
      </c>
      <c r="G33" s="5" t="n">
        <f si="1" t="shared"/>
        <v>8122.0</v>
      </c>
      <c r="H33" s="5" t="n">
        <v>35.0</v>
      </c>
      <c r="I33" s="6" t="n">
        <v>8087.0</v>
      </c>
      <c r="J33" s="7" t="n">
        <f si="2" t="shared"/>
        <v>16.486087170647636</v>
      </c>
      <c r="K33" s="7" t="n">
        <f si="2" t="shared"/>
        <v>-42.85714285714286</v>
      </c>
      <c r="L33" s="7" t="n">
        <f si="2" t="shared"/>
        <v>16.74292073698529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51791.0</v>
      </c>
      <c r="E34" s="5" t="n">
        <v>107.0</v>
      </c>
      <c r="F34" s="6" t="n">
        <v>51684.0</v>
      </c>
      <c r="G34" s="5" t="n">
        <f si="1" t="shared"/>
        <v>44662.0</v>
      </c>
      <c r="H34" s="5" t="n">
        <v>237.0</v>
      </c>
      <c r="I34" s="6" t="n">
        <v>44425.0</v>
      </c>
      <c r="J34" s="7" t="n">
        <f si="2" t="shared"/>
        <v>15.962115444897229</v>
      </c>
      <c r="K34" s="7" t="n">
        <f si="2" t="shared"/>
        <v>-54.85232067510548</v>
      </c>
      <c r="L34" s="7" t="n">
        <f si="2" t="shared"/>
        <v>16.33989870568373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6768.0</v>
      </c>
      <c r="E35" s="5" t="n">
        <v>7.0</v>
      </c>
      <c r="F35" s="6" t="n">
        <v>6761.0</v>
      </c>
      <c r="G35" s="5" t="n">
        <f si="1" t="shared"/>
        <v>6426.0</v>
      </c>
      <c r="H35" s="5" t="n">
        <v>4.0</v>
      </c>
      <c r="I35" s="6" t="n">
        <v>6422.0</v>
      </c>
      <c r="J35" s="7" t="n">
        <f si="2" t="shared"/>
        <v>5.3221288515406195</v>
      </c>
      <c r="K35" s="7" t="n">
        <f si="2" t="shared"/>
        <v>75.0</v>
      </c>
      <c r="L35" s="7" t="n">
        <f si="2" t="shared"/>
        <v>5.278729367798185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1196.0</v>
      </c>
      <c r="E36" s="5" t="n">
        <v>1.0</v>
      </c>
      <c r="F36" s="6" t="n">
        <v>1195.0</v>
      </c>
      <c r="G36" s="5" t="n">
        <f si="1" t="shared"/>
        <v>1086.0</v>
      </c>
      <c r="H36" s="5" t="n">
        <v>0.0</v>
      </c>
      <c r="I36" s="6" t="n">
        <v>1086.0</v>
      </c>
      <c r="J36" s="7" t="n">
        <f si="2" t="shared"/>
        <v>10.128913443830578</v>
      </c>
      <c r="K36" s="7" t="str">
        <f si="2" t="shared"/>
        <v>-</v>
      </c>
      <c r="L36" s="7" t="n">
        <f si="2" t="shared"/>
        <v>10.036832412523022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4549.0</v>
      </c>
      <c r="E37" s="5" t="n">
        <v>7.0</v>
      </c>
      <c r="F37" s="6" t="n">
        <v>4542.0</v>
      </c>
      <c r="G37" s="5" t="n">
        <f si="1" t="shared"/>
        <v>4290.0</v>
      </c>
      <c r="H37" s="5" t="n">
        <v>17.0</v>
      </c>
      <c r="I37" s="6" t="n">
        <v>4273.0</v>
      </c>
      <c r="J37" s="7" t="n">
        <f si="2" t="shared"/>
        <v>6.037296037296036</v>
      </c>
      <c r="K37" s="7" t="n">
        <f si="2" t="shared"/>
        <v>-58.82352941176471</v>
      </c>
      <c r="L37" s="7" t="n">
        <f si="2" t="shared"/>
        <v>6.295342850456365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5423.0</v>
      </c>
      <c r="E38" s="5" t="n">
        <v>12.0</v>
      </c>
      <c r="F38" s="6" t="n">
        <v>5411.0</v>
      </c>
      <c r="G38" s="5" t="n">
        <f si="1" t="shared"/>
        <v>4466.0</v>
      </c>
      <c r="H38" s="5" t="n">
        <v>15.0</v>
      </c>
      <c r="I38" s="6" t="n">
        <v>4451.0</v>
      </c>
      <c r="J38" s="7" t="n">
        <f si="2" t="shared"/>
        <v>21.42857142857142</v>
      </c>
      <c r="K38" s="7" t="n">
        <f si="2" t="shared"/>
        <v>-19.999999999999996</v>
      </c>
      <c r="L38" s="7" t="n">
        <f si="2" t="shared"/>
        <v>21.56818692428668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42470.0</v>
      </c>
      <c r="E39" s="5" t="n">
        <f si="6" t="shared"/>
        <v>46.0</v>
      </c>
      <c r="F39" s="5" t="n">
        <f si="6" t="shared"/>
        <v>42424.0</v>
      </c>
      <c r="G39" s="5" t="n">
        <f si="6" t="shared"/>
        <v>37382.0</v>
      </c>
      <c r="H39" s="5" t="n">
        <f si="6" t="shared"/>
        <v>45.0</v>
      </c>
      <c r="I39" s="5" t="n">
        <f si="6" t="shared"/>
        <v>37337.0</v>
      </c>
      <c r="J39" s="7" t="n">
        <f si="2" t="shared"/>
        <v>13.610828741105351</v>
      </c>
      <c r="K39" s="7" t="n">
        <f si="2" t="shared"/>
        <v>2.2222222222222143</v>
      </c>
      <c r="L39" s="7" t="n">
        <f si="2" t="shared"/>
        <v>13.624554731231765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253465.0</v>
      </c>
      <c r="E40" s="5" t="n">
        <v>416.0</v>
      </c>
      <c r="F40" s="6" t="n">
        <v>253049.0</v>
      </c>
      <c r="G40" s="5" t="n">
        <f si="1" t="shared"/>
        <v>226881.0</v>
      </c>
      <c r="H40" s="5" t="n">
        <v>642.0</v>
      </c>
      <c r="I40" s="6" t="n">
        <v>226239.0</v>
      </c>
      <c r="J40" s="7" t="n">
        <f si="2" t="shared"/>
        <v>11.717155689546498</v>
      </c>
      <c r="K40" s="7" t="n">
        <f si="2" t="shared"/>
        <v>-35.20249221183801</v>
      </c>
      <c r="L40" s="7" t="n">
        <f si="2" t="shared"/>
        <v>11.850299904083727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75485.0</v>
      </c>
      <c r="E41" s="5" t="n">
        <v>186.0</v>
      </c>
      <c r="F41" s="6" t="n">
        <v>75299.0</v>
      </c>
      <c r="G41" s="5" t="n">
        <f si="1" t="shared"/>
        <v>65005.0</v>
      </c>
      <c r="H41" s="5" t="n">
        <v>226.0</v>
      </c>
      <c r="I41" s="6" t="n">
        <v>64779.0</v>
      </c>
      <c r="J41" s="7" t="n">
        <f si="2" t="shared"/>
        <v>16.121836781786026</v>
      </c>
      <c r="K41" s="7" t="n">
        <f si="2" t="shared"/>
        <v>-17.699115044247794</v>
      </c>
      <c r="L41" s="7" t="n">
        <f si="2" t="shared"/>
        <v>16.23983080936724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11021.0</v>
      </c>
      <c r="E42" s="5" t="n">
        <v>45.0</v>
      </c>
      <c r="F42" s="6" t="n">
        <v>10976.0</v>
      </c>
      <c r="G42" s="5" t="n">
        <f si="1" t="shared"/>
        <v>10254.0</v>
      </c>
      <c r="H42" s="5" t="n">
        <v>48.0</v>
      </c>
      <c r="I42" s="6" t="n">
        <v>10206.0</v>
      </c>
      <c r="J42" s="7" t="n">
        <f si="2" t="shared"/>
        <v>7.4800078018334215</v>
      </c>
      <c r="K42" s="7" t="n">
        <f si="2" t="shared"/>
        <v>-6.25</v>
      </c>
      <c r="L42" s="7" t="n">
        <f si="2" t="shared"/>
        <v>7.544581618655699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1894.0</v>
      </c>
      <c r="E43" s="5" t="n">
        <f si="7" t="shared"/>
        <v>4.0</v>
      </c>
      <c r="F43" s="5" t="n">
        <f si="7" t="shared"/>
        <v>1890.0</v>
      </c>
      <c r="G43" s="5" t="n">
        <f si="7" t="shared"/>
        <v>1333.0</v>
      </c>
      <c r="H43" s="5" t="n">
        <f si="7" t="shared"/>
        <v>3.0</v>
      </c>
      <c r="I43" s="5" t="n">
        <f si="7" t="shared"/>
        <v>1330.0</v>
      </c>
      <c r="J43" s="7" t="n">
        <f si="2" t="shared"/>
        <v>42.08552138034509</v>
      </c>
      <c r="K43" s="7" t="n">
        <f si="2" t="shared"/>
        <v>33.33333333333333</v>
      </c>
      <c r="L43" s="7" t="n">
        <f si="2" t="shared"/>
        <v>42.10526315789473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88400.0</v>
      </c>
      <c r="E44" s="5" t="n">
        <v>235.0</v>
      </c>
      <c r="F44" s="6" t="n">
        <v>88165.0</v>
      </c>
      <c r="G44" s="5" t="n">
        <f si="1" t="shared"/>
        <v>76592.0</v>
      </c>
      <c r="H44" s="5" t="n">
        <v>277.0</v>
      </c>
      <c r="I44" s="6" t="n">
        <v>76315.0</v>
      </c>
      <c r="J44" s="7" t="n">
        <f si="2" t="shared"/>
        <v>15.416753707959053</v>
      </c>
      <c r="K44" s="7" t="n">
        <f si="2" t="shared"/>
        <v>-15.162454873646213</v>
      </c>
      <c r="L44" s="7" t="n">
        <f si="2" t="shared"/>
        <v>15.527746838760393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3625.0</v>
      </c>
      <c r="E45" s="5" t="n">
        <v>35.0</v>
      </c>
      <c r="F45" s="6" t="n">
        <v>3590.0</v>
      </c>
      <c r="G45" s="5" t="n">
        <f si="1" t="shared"/>
        <v>3454.0</v>
      </c>
      <c r="H45" s="5" t="n">
        <v>38.0</v>
      </c>
      <c r="I45" s="6" t="n">
        <v>3416.0</v>
      </c>
      <c r="J45" s="7" t="n">
        <f si="2" t="shared"/>
        <v>4.950781702374063</v>
      </c>
      <c r="K45" s="7" t="n">
        <f si="2" t="shared"/>
        <v>-7.8947368421052655</v>
      </c>
      <c r="L45" s="7" t="n">
        <f si="2" t="shared"/>
        <v>5.0936768149882905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5032.0</v>
      </c>
      <c r="E46" s="5" t="n">
        <f si="8" t="shared"/>
        <v>40.0</v>
      </c>
      <c r="F46" s="5" t="n">
        <f si="8" t="shared"/>
        <v>4992.0</v>
      </c>
      <c r="G46" s="5" t="n">
        <f si="8" t="shared"/>
        <v>3993.0</v>
      </c>
      <c r="H46" s="5" t="n">
        <f si="8" t="shared"/>
        <v>22.0</v>
      </c>
      <c r="I46" s="5" t="n">
        <f si="8" t="shared"/>
        <v>3971.0</v>
      </c>
      <c r="J46" s="7" t="n">
        <f si="2" t="shared"/>
        <v>26.02053593789131</v>
      </c>
      <c r="K46" s="7" t="n">
        <f si="2" t="shared"/>
        <v>81.81818181818181</v>
      </c>
      <c r="L46" s="7" t="n">
        <f si="2" t="shared"/>
        <v>25.71140770586755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8657.0</v>
      </c>
      <c r="E47" s="5" t="n">
        <v>75.0</v>
      </c>
      <c r="F47" s="6" t="n">
        <v>8582.0</v>
      </c>
      <c r="G47" s="5" t="n">
        <f si="1" t="shared"/>
        <v>7447.0</v>
      </c>
      <c r="H47" s="5" t="n">
        <v>60.0</v>
      </c>
      <c r="I47" s="6" t="n">
        <v>7387.0</v>
      </c>
      <c r="J47" s="7" t="n">
        <f si="2" t="shared"/>
        <v>16.248153618906947</v>
      </c>
      <c r="K47" s="7" t="n">
        <f si="2" t="shared"/>
        <v>25.0</v>
      </c>
      <c r="L47" s="7" t="n">
        <f si="2" t="shared"/>
        <v>16.1770678218492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962.0</v>
      </c>
      <c r="E48" s="5" t="n">
        <v>595.0</v>
      </c>
      <c r="F48" s="12" t="n">
        <v>367.0</v>
      </c>
      <c r="G48" s="5" t="n">
        <f si="1" t="shared"/>
        <v>1464.0</v>
      </c>
      <c r="H48" s="13" t="n">
        <v>704.0</v>
      </c>
      <c r="I48" s="12" t="n">
        <v>760.0</v>
      </c>
      <c r="J48" s="14" t="n">
        <f si="2" t="shared"/>
        <v>-34.2896174863388</v>
      </c>
      <c r="K48" s="14" t="n">
        <f si="2" t="shared"/>
        <v>-15.482954545454541</v>
      </c>
      <c r="L48" s="14" t="n">
        <f si="2" t="shared"/>
        <v>-51.71052631578947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5456568.0</v>
      </c>
      <c r="E49" s="5" t="n">
        <f ref="E49:I49" si="9" t="shared">E19+E26+E40+E44+E47+E48</f>
        <v>1256340.0</v>
      </c>
      <c r="F49" s="5" t="n">
        <f si="9" t="shared"/>
        <v>4200228.0</v>
      </c>
      <c r="G49" s="5" t="n">
        <f si="9" t="shared"/>
        <v>4969697.0</v>
      </c>
      <c r="H49" s="5" t="n">
        <f si="9" t="shared"/>
        <v>1108225.0</v>
      </c>
      <c r="I49" s="5" t="n">
        <f si="9" t="shared"/>
        <v>3861472.0</v>
      </c>
      <c r="J49" s="7" t="n">
        <f si="2" t="shared"/>
        <v>9.79679445245858</v>
      </c>
      <c r="K49" s="7" t="n">
        <f si="2" t="shared"/>
        <v>13.365065758307203</v>
      </c>
      <c r="L49" s="7" t="n">
        <f si="2" t="shared"/>
        <v>8.77271672564246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