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<sst xmlns="http://schemas.openxmlformats.org/spreadsheetml/2006/main" count="113" uniqueCount="62">
  <si>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</si>
  <si>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</si>
  <si>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</si>
  <si>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</si>
  <si>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</si>
  <si>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</si>
  <si>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</si>
  <si>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</si>
  <si>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</si>
  <si>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</si>
  <si>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</si>
  <si>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</si>
  <si>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</si>
  <si>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</si>
  <si>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</si>
  <si>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</si>
  <si>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</si>
  <si>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</si>
  <si>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</si>
  <si>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</si>
  <si>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</si>
  <si>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</si>
  <si>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</si>
  <si>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</si>
  <si>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</si>
  <si>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</si>
  <si>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</si>
  <si>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</si>
  <si>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</si>
  <si>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</si>
  <si>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</si>
  <si>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</si>
  <si>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</si>
  <si>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</si>
  <si>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</si>
  <si>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</si>
  <si>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</si>
  <si>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</si>
  <si>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</si>
  <si>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</si>
  <si>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</si>
  <si>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</si>
  <si>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</si>
  <si>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</si>
  <si>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</si>
  <si>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</si>
  <si>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</si>
  <si>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</si>
  <si>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</si>
  <si>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</si>
  <si>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</si>
  <si>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</si>
  <si>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</si>
  <si>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</si>
  <si>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</si>
  <si>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</si>
  <si>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</si>
  <si>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114年7月來臺旅客人次及成長率－按居住地分
Table 1-2 Visitor Arrivals by Residence,
July,2025</t>
  </si>
  <si>
    <t>114年7月 Jul.., 2025</t>
  </si>
  <si>
    <t>113年7月 Jul.., 2024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</si>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</sst>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113274.0</v>
      </c>
      <c r="E4" s="5" t="n">
        <v>104761.0</v>
      </c>
      <c r="F4" s="6" t="n">
        <v>8513.0</v>
      </c>
      <c r="G4" s="5" t="n">
        <f>H4+I4</f>
        <v>119382.0</v>
      </c>
      <c r="H4" s="5" t="n">
        <v>114982.0</v>
      </c>
      <c r="I4" s="6" t="n">
        <v>4400.0</v>
      </c>
      <c r="J4" s="7" t="n">
        <f>IF(G4=0,"-",((D4/G4)-1)*100)</f>
        <v>-5.116349198371617</v>
      </c>
      <c r="K4" s="7" t="n">
        <f>IF(H4=0,"-",((E4/H4)-1)*100)</f>
        <v>-8.889217442730168</v>
      </c>
      <c r="L4" s="7" t="n">
        <f>IF(I4=0,"-",((F4/I4)-1)*100)</f>
        <v>93.47727272727273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54341.0</v>
      </c>
      <c r="E5" s="5" t="n">
        <v>53128.0</v>
      </c>
      <c r="F5" s="6" t="n">
        <v>1213.0</v>
      </c>
      <c r="G5" s="5" t="n">
        <f ref="G5:G48" si="1" t="shared">H5+I5</f>
        <v>36034.0</v>
      </c>
      <c r="H5" s="5" t="n">
        <v>35350.0</v>
      </c>
      <c r="I5" s="6" t="n">
        <v>684.0</v>
      </c>
      <c r="J5" s="7" t="n">
        <f ref="J5:L49" si="2" t="shared">IF(G5=0,"-",((D5/G5)-1)*100)</f>
        <v>50.8047954709441</v>
      </c>
      <c r="K5" s="7" t="n">
        <f si="2" t="shared"/>
        <v>50.291371994342285</v>
      </c>
      <c r="L5" s="7" t="n">
        <f si="2" t="shared"/>
        <v>77.3391812865497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85826.0</v>
      </c>
      <c r="E6" s="5" t="n">
        <v>94.0</v>
      </c>
      <c r="F6" s="6" t="n">
        <v>85732.0</v>
      </c>
      <c r="G6" s="5" t="n">
        <f si="1" t="shared"/>
        <v>73734.0</v>
      </c>
      <c r="H6" s="5" t="n">
        <v>93.0</v>
      </c>
      <c r="I6" s="6" t="n">
        <v>73641.0</v>
      </c>
      <c r="J6" s="7" t="n">
        <f si="2" t="shared"/>
        <v>16.399490058860234</v>
      </c>
      <c r="K6" s="7" t="n">
        <f si="2" t="shared"/>
        <v>1.0752688172043001</v>
      </c>
      <c r="L6" s="7" t="n">
        <f si="2" t="shared"/>
        <v>16.418842764221008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49885.0</v>
      </c>
      <c r="E7" s="5" t="n">
        <v>157.0</v>
      </c>
      <c r="F7" s="6" t="n">
        <v>49728.0</v>
      </c>
      <c r="G7" s="5" t="n">
        <f si="1" t="shared"/>
        <v>51663.0</v>
      </c>
      <c r="H7" s="5" t="n">
        <v>165.0</v>
      </c>
      <c r="I7" s="6" t="n">
        <v>51498.0</v>
      </c>
      <c r="J7" s="7" t="n">
        <f si="2" t="shared"/>
        <v>-3.441534560517201</v>
      </c>
      <c r="K7" s="7" t="n">
        <f si="2" t="shared"/>
        <v>-4.848484848484846</v>
      </c>
      <c r="L7" s="7" t="n">
        <f si="2" t="shared"/>
        <v>-3.4370266806477923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3156.0</v>
      </c>
      <c r="E8" s="5" t="n">
        <v>0.0</v>
      </c>
      <c r="F8" s="6" t="n">
        <v>3156.0</v>
      </c>
      <c r="G8" s="5" t="n">
        <f si="1" t="shared"/>
        <v>2849.0</v>
      </c>
      <c r="H8" s="5" t="n">
        <v>1.0</v>
      </c>
      <c r="I8" s="6" t="n">
        <v>2848.0</v>
      </c>
      <c r="J8" s="7" t="n">
        <f si="2" t="shared"/>
        <v>10.775710775710778</v>
      </c>
      <c r="K8" s="7" t="n">
        <f si="2" t="shared"/>
        <v>-100.0</v>
      </c>
      <c r="L8" s="7" t="n">
        <f si="2" t="shared"/>
        <v>10.81460674157304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2018.0</v>
      </c>
      <c r="E9" s="5" t="n">
        <v>4.0</v>
      </c>
      <c r="F9" s="6" t="n">
        <v>2014.0</v>
      </c>
      <c r="G9" s="5" t="n">
        <f si="1" t="shared"/>
        <v>1350.0</v>
      </c>
      <c r="H9" s="5" t="n">
        <v>11.0</v>
      </c>
      <c r="I9" s="6" t="n">
        <v>1339.0</v>
      </c>
      <c r="J9" s="7" t="n">
        <f si="2" t="shared"/>
        <v>49.48148148148148</v>
      </c>
      <c r="K9" s="7" t="n">
        <f si="2" t="shared"/>
        <v>-63.63636363636363</v>
      </c>
      <c r="L9" s="7" t="n">
        <f si="2" t="shared"/>
        <v>50.410754294249436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18976.0</v>
      </c>
      <c r="E10" s="5" t="n">
        <v>54.0</v>
      </c>
      <c r="F10" s="6" t="n">
        <v>18922.0</v>
      </c>
      <c r="G10" s="5" t="n">
        <f si="1" t="shared"/>
        <v>20073.0</v>
      </c>
      <c r="H10" s="5" t="n">
        <v>50.0</v>
      </c>
      <c r="I10" s="6" t="n">
        <v>20023.0</v>
      </c>
      <c r="J10" s="7" t="n">
        <f si="2" t="shared"/>
        <v>-5.465052558162709</v>
      </c>
      <c r="K10" s="7" t="n">
        <f si="2" t="shared"/>
        <v>8.000000000000007</v>
      </c>
      <c r="L10" s="7" t="n">
        <f si="2" t="shared"/>
        <v>-5.498676521999702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20936.0</v>
      </c>
      <c r="E11" s="5" t="n">
        <v>18.0</v>
      </c>
      <c r="F11" s="6" t="n">
        <v>20918.0</v>
      </c>
      <c r="G11" s="5" t="n">
        <f si="1" t="shared"/>
        <v>18991.0</v>
      </c>
      <c r="H11" s="5" t="n">
        <v>30.0</v>
      </c>
      <c r="I11" s="6" t="n">
        <v>18961.0</v>
      </c>
      <c r="J11" s="7" t="n">
        <f si="2" t="shared"/>
        <v>10.241693433731758</v>
      </c>
      <c r="K11" s="7" t="n">
        <f si="2" t="shared"/>
        <v>-40.0</v>
      </c>
      <c r="L11" s="7" t="n">
        <f si="2" t="shared"/>
        <v>10.321185591477233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18187.0</v>
      </c>
      <c r="E12" s="5" t="n">
        <v>17.0</v>
      </c>
      <c r="F12" s="6" t="n">
        <v>18170.0</v>
      </c>
      <c r="G12" s="5" t="n">
        <f si="1" t="shared"/>
        <v>17533.0</v>
      </c>
      <c r="H12" s="5" t="n">
        <v>21.0</v>
      </c>
      <c r="I12" s="6" t="n">
        <v>17512.0</v>
      </c>
      <c r="J12" s="7" t="n">
        <f si="2" t="shared"/>
        <v>3.730108937432264</v>
      </c>
      <c r="K12" s="7" t="n">
        <f si="2" t="shared"/>
        <v>-19.047619047619047</v>
      </c>
      <c r="L12" s="7" t="n">
        <f si="2" t="shared"/>
        <v>3.7574234810415774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46843.0</v>
      </c>
      <c r="E13" s="5" t="n">
        <v>79.0</v>
      </c>
      <c r="F13" s="6" t="n">
        <v>46764.0</v>
      </c>
      <c r="G13" s="5" t="n">
        <f si="1" t="shared"/>
        <v>36631.0</v>
      </c>
      <c r="H13" s="5" t="n">
        <v>110.0</v>
      </c>
      <c r="I13" s="6" t="n">
        <v>36521.0</v>
      </c>
      <c r="J13" s="7" t="n">
        <f si="2" t="shared"/>
        <v>27.87802680789495</v>
      </c>
      <c r="K13" s="7" t="n">
        <f si="2" t="shared"/>
        <v>-28.181818181818187</v>
      </c>
      <c r="L13" s="7" t="n">
        <f si="2" t="shared"/>
        <v>28.046877139180193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27273.0</v>
      </c>
      <c r="E14" s="5" t="n">
        <v>36.0</v>
      </c>
      <c r="F14" s="6" t="n">
        <v>27237.0</v>
      </c>
      <c r="G14" s="5" t="n">
        <f si="1" t="shared"/>
        <v>24042.0</v>
      </c>
      <c r="H14" s="5" t="n">
        <v>25.0</v>
      </c>
      <c r="I14" s="6" t="n">
        <v>24017.0</v>
      </c>
      <c r="J14" s="7" t="n">
        <f si="2" t="shared"/>
        <v>13.438981781881697</v>
      </c>
      <c r="K14" s="7" t="n">
        <f si="2" t="shared"/>
        <v>43.99999999999999</v>
      </c>
      <c r="L14" s="7" t="n">
        <f si="2" t="shared"/>
        <v>13.407169921305751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37501.0</v>
      </c>
      <c r="E15" s="5" t="n">
        <v>122.0</v>
      </c>
      <c r="F15" s="6" t="n">
        <v>37379.0</v>
      </c>
      <c r="G15" s="5" t="n">
        <f si="1" t="shared"/>
        <v>33748.0</v>
      </c>
      <c r="H15" s="5" t="n">
        <v>106.0</v>
      </c>
      <c r="I15" s="6" t="n">
        <v>33642.0</v>
      </c>
      <c r="J15" s="7" t="n">
        <f si="2" t="shared"/>
        <v>11.120659002014932</v>
      </c>
      <c r="K15" s="7" t="n">
        <f si="2" t="shared"/>
        <v>15.094339622641506</v>
      </c>
      <c r="L15" s="7" t="n">
        <f si="2" t="shared"/>
        <v>11.108138636228526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2904.0</v>
      </c>
      <c r="E16" s="5" t="n">
        <f si="3" t="shared"/>
        <v>41.0</v>
      </c>
      <c r="F16" s="5" t="n">
        <f si="3" t="shared"/>
        <v>2863.0</v>
      </c>
      <c r="G16" s="5" t="n">
        <f si="3" t="shared"/>
        <v>2002.0</v>
      </c>
      <c r="H16" s="5" t="n">
        <f si="3" t="shared"/>
        <v>31.0</v>
      </c>
      <c r="I16" s="5" t="n">
        <f si="3" t="shared"/>
        <v>1971.0</v>
      </c>
      <c r="J16" s="7" t="n">
        <f si="2" t="shared"/>
        <v>45.05494505494505</v>
      </c>
      <c r="K16" s="7" t="n">
        <f si="2" t="shared"/>
        <v>32.258064516129025</v>
      </c>
      <c r="L16" s="7" t="n">
        <f si="2" t="shared"/>
        <v>45.25621511922881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172620.0</v>
      </c>
      <c r="E17" s="5" t="n">
        <v>367.0</v>
      </c>
      <c r="F17" s="6" t="n">
        <v>172253.0</v>
      </c>
      <c r="G17" s="5" t="n">
        <f si="1" t="shared"/>
        <v>153020.0</v>
      </c>
      <c r="H17" s="5" t="n">
        <v>373.0</v>
      </c>
      <c r="I17" s="6" t="n">
        <v>152647.0</v>
      </c>
      <c r="J17" s="7" t="n">
        <f si="2" t="shared"/>
        <v>12.808783165599259</v>
      </c>
      <c r="K17" s="7" t="n">
        <f si="2" t="shared"/>
        <v>-1.608579088471851</v>
      </c>
      <c r="L17" s="7" t="n">
        <f si="2" t="shared"/>
        <v>12.844012656652271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1568.0</v>
      </c>
      <c r="E18" s="5" t="n">
        <f si="4" t="shared"/>
        <v>2.0</v>
      </c>
      <c r="F18" s="5" t="n">
        <f si="4" t="shared"/>
        <v>1566.0</v>
      </c>
      <c r="G18" s="5" t="n">
        <f si="4" t="shared"/>
        <v>5739.0</v>
      </c>
      <c r="H18" s="5" t="n">
        <f si="4" t="shared"/>
        <v>1.0</v>
      </c>
      <c r="I18" s="5" t="n">
        <f si="4" t="shared"/>
        <v>5738.0</v>
      </c>
      <c r="J18" s="7" t="n">
        <f si="2" t="shared"/>
        <v>-72.67816692803623</v>
      </c>
      <c r="K18" s="7" t="n">
        <f si="2" t="shared"/>
        <v>100.0</v>
      </c>
      <c r="L18" s="7" t="n">
        <f si="2" t="shared"/>
        <v>-72.70826071802021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482688.0</v>
      </c>
      <c r="E19" s="5" t="n">
        <v>158513.0</v>
      </c>
      <c r="F19" s="6" t="n">
        <v>324175.0</v>
      </c>
      <c r="G19" s="5" t="n">
        <f si="1" t="shared"/>
        <v>443771.0</v>
      </c>
      <c r="H19" s="5" t="n">
        <v>150976.0</v>
      </c>
      <c r="I19" s="6" t="n">
        <v>292795.0</v>
      </c>
      <c r="J19" s="7" t="n">
        <f si="2" t="shared"/>
        <v>8.769613156335133</v>
      </c>
      <c r="K19" s="7" t="n">
        <f si="2" t="shared"/>
        <v>4.992184188215343</v>
      </c>
      <c r="L19" s="7" t="n">
        <f si="2" t="shared"/>
        <v>10.717396130398393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7599.0</v>
      </c>
      <c r="E20" s="5" t="n">
        <v>38.0</v>
      </c>
      <c r="F20" s="6" t="n">
        <v>7561.0</v>
      </c>
      <c r="G20" s="5" t="n">
        <f si="1" t="shared"/>
        <v>7535.0</v>
      </c>
      <c r="H20" s="5" t="n">
        <v>72.0</v>
      </c>
      <c r="I20" s="6" t="n">
        <v>7463.0</v>
      </c>
      <c r="J20" s="7" t="n">
        <f si="2" t="shared"/>
        <v>0.8493696084936886</v>
      </c>
      <c r="K20" s="7" t="n">
        <f si="2" t="shared"/>
        <v>-47.22222222222222</v>
      </c>
      <c r="L20" s="7" t="n">
        <f si="2" t="shared"/>
        <v>1.313144847916381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56835.0</v>
      </c>
      <c r="E21" s="5" t="n">
        <v>531.0</v>
      </c>
      <c r="F21" s="6" t="n">
        <v>56304.0</v>
      </c>
      <c r="G21" s="5" t="n">
        <f si="1" t="shared"/>
        <v>53911.0</v>
      </c>
      <c r="H21" s="5" t="n">
        <v>685.0</v>
      </c>
      <c r="I21" s="6" t="n">
        <v>53226.0</v>
      </c>
      <c r="J21" s="7" t="n">
        <f si="2" t="shared"/>
        <v>5.423753964868028</v>
      </c>
      <c r="K21" s="7" t="n">
        <f si="2" t="shared"/>
        <v>-22.48175182481752</v>
      </c>
      <c r="L21" s="7" t="n">
        <f si="2" t="shared"/>
        <v>5.782888062225222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427.0</v>
      </c>
      <c r="E22" s="5" t="n">
        <v>2.0</v>
      </c>
      <c r="F22" s="6" t="n">
        <v>425.0</v>
      </c>
      <c r="G22" s="5" t="n">
        <f si="1" t="shared"/>
        <v>335.0</v>
      </c>
      <c r="H22" s="5" t="n">
        <v>5.0</v>
      </c>
      <c r="I22" s="6" t="n">
        <v>330.0</v>
      </c>
      <c r="J22" s="7" t="n">
        <f si="2" t="shared"/>
        <v>27.462686567164173</v>
      </c>
      <c r="K22" s="7" t="n">
        <f si="2" t="shared"/>
        <v>-60.0</v>
      </c>
      <c r="L22" s="7" t="n">
        <f si="2" t="shared"/>
        <v>28.787878787878785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292.0</v>
      </c>
      <c r="E23" s="5" t="n">
        <v>11.0</v>
      </c>
      <c r="F23" s="6" t="n">
        <v>281.0</v>
      </c>
      <c r="G23" s="5" t="n">
        <f si="1" t="shared"/>
        <v>237.0</v>
      </c>
      <c r="H23" s="5" t="n">
        <v>7.0</v>
      </c>
      <c r="I23" s="6" t="n">
        <v>230.0</v>
      </c>
      <c r="J23" s="7" t="n">
        <f si="2" t="shared"/>
        <v>23.206751054852326</v>
      </c>
      <c r="K23" s="7" t="n">
        <f si="2" t="shared"/>
        <v>57.14285714285714</v>
      </c>
      <c r="L23" s="7" t="n">
        <f si="2" t="shared"/>
        <v>22.173913043478265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42.0</v>
      </c>
      <c r="E24" s="5" t="n">
        <v>1.0</v>
      </c>
      <c r="F24" s="6" t="n">
        <v>41.0</v>
      </c>
      <c r="G24" s="5" t="n">
        <f si="1" t="shared"/>
        <v>65.0</v>
      </c>
      <c r="H24" s="5" t="n">
        <v>1.0</v>
      </c>
      <c r="I24" s="6" t="n">
        <v>64.0</v>
      </c>
      <c r="J24" s="7" t="n">
        <f si="2" t="shared"/>
        <v>-35.38461538461538</v>
      </c>
      <c r="K24" s="7" t="n">
        <f si="2" t="shared"/>
        <v>0.0</v>
      </c>
      <c r="L24" s="7" t="n">
        <f si="2" t="shared"/>
        <v>-35.9375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1163.0</v>
      </c>
      <c r="E25" s="5" t="n">
        <f si="5" t="shared"/>
        <v>10.0</v>
      </c>
      <c r="F25" s="5" t="n">
        <f si="5" t="shared"/>
        <v>1153.0</v>
      </c>
      <c r="G25" s="5" t="n">
        <f si="5" t="shared"/>
        <v>1010.0</v>
      </c>
      <c r="H25" s="5" t="n">
        <f si="5" t="shared"/>
        <v>13.0</v>
      </c>
      <c r="I25" s="5" t="n">
        <f si="5" t="shared"/>
        <v>997.0</v>
      </c>
      <c r="J25" s="7" t="n">
        <f si="2" t="shared"/>
        <v>15.148514851485139</v>
      </c>
      <c r="K25" s="7" t="n">
        <f si="2" t="shared"/>
        <v>-23.076923076923073</v>
      </c>
      <c r="L25" s="7" t="n">
        <f si="2" t="shared"/>
        <v>15.646940822467403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66358.0</v>
      </c>
      <c r="E26" s="5" t="n">
        <v>593.0</v>
      </c>
      <c r="F26" s="6" t="n">
        <v>65765.0</v>
      </c>
      <c r="G26" s="5" t="n">
        <f si="1" t="shared"/>
        <v>63093.0</v>
      </c>
      <c r="H26" s="5" t="n">
        <v>783.0</v>
      </c>
      <c r="I26" s="6" t="n">
        <v>62310.0</v>
      </c>
      <c r="J26" s="7" t="n">
        <f si="2" t="shared"/>
        <v>5.174900543641936</v>
      </c>
      <c r="K26" s="7" t="n">
        <f si="2" t="shared"/>
        <v>-24.265644955300125</v>
      </c>
      <c r="L26" s="7" t="n">
        <f si="2" t="shared"/>
        <v>5.5448563633445636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748.0</v>
      </c>
      <c r="E27" s="5" t="n">
        <v>4.0</v>
      </c>
      <c r="F27" s="6" t="n">
        <v>744.0</v>
      </c>
      <c r="G27" s="5" t="n">
        <f si="1" t="shared"/>
        <v>617.0</v>
      </c>
      <c r="H27" s="5" t="n">
        <v>8.0</v>
      </c>
      <c r="I27" s="6" t="n">
        <v>609.0</v>
      </c>
      <c r="J27" s="7" t="n">
        <f si="2" t="shared"/>
        <v>21.231766612641813</v>
      </c>
      <c r="K27" s="7" t="n">
        <f si="2" t="shared"/>
        <v>-50.0</v>
      </c>
      <c r="L27" s="7" t="n">
        <f si="2" t="shared"/>
        <v>22.16748768472907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4329.0</v>
      </c>
      <c r="E28" s="5" t="n">
        <v>29.0</v>
      </c>
      <c r="F28" s="6" t="n">
        <v>4300.0</v>
      </c>
      <c r="G28" s="5" t="n">
        <f si="1" t="shared"/>
        <v>3720.0</v>
      </c>
      <c r="H28" s="5" t="n">
        <v>33.0</v>
      </c>
      <c r="I28" s="6" t="n">
        <v>3687.0</v>
      </c>
      <c r="J28" s="7" t="n">
        <f si="2" t="shared"/>
        <v>16.370967741935495</v>
      </c>
      <c r="K28" s="7" t="n">
        <f si="2" t="shared"/>
        <v>-12.121212121212121</v>
      </c>
      <c r="L28" s="7" t="n">
        <f si="2" t="shared"/>
        <v>16.625983184160553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3833.0</v>
      </c>
      <c r="E29" s="5" t="n">
        <v>10.0</v>
      </c>
      <c r="F29" s="6" t="n">
        <v>3823.0</v>
      </c>
      <c r="G29" s="5" t="n">
        <f si="1" t="shared"/>
        <v>3510.0</v>
      </c>
      <c r="H29" s="5" t="n">
        <v>13.0</v>
      </c>
      <c r="I29" s="6" t="n">
        <v>3497.0</v>
      </c>
      <c r="J29" s="7" t="n">
        <f si="2" t="shared"/>
        <v>9.202279202279207</v>
      </c>
      <c r="K29" s="7" t="n">
        <f si="2" t="shared"/>
        <v>-23.076923076923073</v>
      </c>
      <c r="L29" s="7" t="n">
        <f si="2" t="shared"/>
        <v>9.322276236774375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1379.0</v>
      </c>
      <c r="E30" s="5" t="n">
        <v>4.0</v>
      </c>
      <c r="F30" s="6" t="n">
        <v>1375.0</v>
      </c>
      <c r="G30" s="5" t="n">
        <f si="1" t="shared"/>
        <v>1206.0</v>
      </c>
      <c r="H30" s="5" t="n">
        <v>4.0</v>
      </c>
      <c r="I30" s="6" t="n">
        <v>1202.0</v>
      </c>
      <c r="J30" s="7" t="n">
        <f si="2" t="shared"/>
        <v>14.344941956882252</v>
      </c>
      <c r="K30" s="7" t="n">
        <f si="2" t="shared"/>
        <v>0.0</v>
      </c>
      <c r="L30" s="7" t="n">
        <f si="2" t="shared"/>
        <v>14.392678868552423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2359.0</v>
      </c>
      <c r="E31" s="5" t="n">
        <v>2.0</v>
      </c>
      <c r="F31" s="6" t="n">
        <v>2357.0</v>
      </c>
      <c r="G31" s="5" t="n">
        <f si="1" t="shared"/>
        <v>2020.0</v>
      </c>
      <c r="H31" s="5" t="n">
        <v>1.0</v>
      </c>
      <c r="I31" s="6" t="n">
        <v>2019.0</v>
      </c>
      <c r="J31" s="7" t="n">
        <f si="2" t="shared"/>
        <v>16.782178217821773</v>
      </c>
      <c r="K31" s="7" t="n">
        <f si="2" t="shared"/>
        <v>100.0</v>
      </c>
      <c r="L31" s="7" t="n">
        <f si="2" t="shared"/>
        <v>16.74096087171868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1082.0</v>
      </c>
      <c r="E32" s="5" t="n">
        <v>8.0</v>
      </c>
      <c r="F32" s="6" t="n">
        <v>1074.0</v>
      </c>
      <c r="G32" s="5" t="n">
        <f si="1" t="shared"/>
        <v>1009.0</v>
      </c>
      <c r="H32" s="5" t="n">
        <v>11.0</v>
      </c>
      <c r="I32" s="6" t="n">
        <v>998.0</v>
      </c>
      <c r="J32" s="7" t="n">
        <f si="2" t="shared"/>
        <v>7.234886025768095</v>
      </c>
      <c r="K32" s="7" t="n">
        <f si="2" t="shared"/>
        <v>-27.27272727272727</v>
      </c>
      <c r="L32" s="7" t="n">
        <f si="2" t="shared"/>
        <v>7.615230460921851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1311.0</v>
      </c>
      <c r="E33" s="5" t="n">
        <v>8.0</v>
      </c>
      <c r="F33" s="6" t="n">
        <v>1303.0</v>
      </c>
      <c r="G33" s="5" t="n">
        <f si="1" t="shared"/>
        <v>1096.0</v>
      </c>
      <c r="H33" s="5" t="n">
        <v>3.0</v>
      </c>
      <c r="I33" s="6" t="n">
        <v>1093.0</v>
      </c>
      <c r="J33" s="7" t="n">
        <f si="2" t="shared"/>
        <v>19.61678832116789</v>
      </c>
      <c r="K33" s="7" t="n">
        <f si="2" t="shared"/>
        <v>166.66666666666666</v>
      </c>
      <c r="L33" s="7" t="n">
        <f si="2" t="shared"/>
        <v>19.2131747483989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5281.0</v>
      </c>
      <c r="E34" s="5" t="n">
        <v>13.0</v>
      </c>
      <c r="F34" s="6" t="n">
        <v>5268.0</v>
      </c>
      <c r="G34" s="5" t="n">
        <f si="1" t="shared"/>
        <v>4780.0</v>
      </c>
      <c r="H34" s="5" t="n">
        <v>48.0</v>
      </c>
      <c r="I34" s="6" t="n">
        <v>4732.0</v>
      </c>
      <c r="J34" s="7" t="n">
        <f si="2" t="shared"/>
        <v>10.481171548117164</v>
      </c>
      <c r="K34" s="7" t="n">
        <f si="2" t="shared"/>
        <v>-72.91666666666667</v>
      </c>
      <c r="L34" s="7" t="n">
        <f si="2" t="shared"/>
        <v>11.327134404057482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774.0</v>
      </c>
      <c r="E35" s="5" t="n">
        <v>0.0</v>
      </c>
      <c r="F35" s="6" t="n">
        <v>774.0</v>
      </c>
      <c r="G35" s="5" t="n">
        <f si="1" t="shared"/>
        <v>740.0</v>
      </c>
      <c r="H35" s="5" t="n">
        <v>0.0</v>
      </c>
      <c r="I35" s="6" t="n">
        <v>740.0</v>
      </c>
      <c r="J35" s="7" t="n">
        <f si="2" t="shared"/>
        <v>4.594594594594592</v>
      </c>
      <c r="K35" s="7" t="str">
        <f si="2" t="shared"/>
        <v>-</v>
      </c>
      <c r="L35" s="7" t="n">
        <f si="2" t="shared"/>
        <v>4.594594594594592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160.0</v>
      </c>
      <c r="E36" s="5" t="n">
        <v>0.0</v>
      </c>
      <c r="F36" s="6" t="n">
        <v>160.0</v>
      </c>
      <c r="G36" s="5" t="n">
        <f si="1" t="shared"/>
        <v>156.0</v>
      </c>
      <c r="H36" s="5" t="n">
        <v>0.0</v>
      </c>
      <c r="I36" s="6" t="n">
        <v>156.0</v>
      </c>
      <c r="J36" s="7" t="n">
        <f si="2" t="shared"/>
        <v>2.564102564102555</v>
      </c>
      <c r="K36" s="7" t="str">
        <f si="2" t="shared"/>
        <v>-</v>
      </c>
      <c r="L36" s="7" t="n">
        <f si="2" t="shared"/>
        <v>2.564102564102555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572.0</v>
      </c>
      <c r="E37" s="5" t="n">
        <v>0.0</v>
      </c>
      <c r="F37" s="6" t="n">
        <v>572.0</v>
      </c>
      <c r="G37" s="5" t="n">
        <f si="1" t="shared"/>
        <v>494.0</v>
      </c>
      <c r="H37" s="5" t="n">
        <v>2.0</v>
      </c>
      <c r="I37" s="6" t="n">
        <v>492.0</v>
      </c>
      <c r="J37" s="7" t="n">
        <f si="2" t="shared"/>
        <v>15.789473684210531</v>
      </c>
      <c r="K37" s="7" t="n">
        <f si="2" t="shared"/>
        <v>-100.0</v>
      </c>
      <c r="L37" s="7" t="n">
        <f si="2" t="shared"/>
        <v>16.260162601626014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589.0</v>
      </c>
      <c r="E38" s="5" t="n">
        <v>2.0</v>
      </c>
      <c r="F38" s="6" t="n">
        <v>587.0</v>
      </c>
      <c r="G38" s="5" t="n">
        <f si="1" t="shared"/>
        <v>462.0</v>
      </c>
      <c r="H38" s="5" t="n">
        <v>5.0</v>
      </c>
      <c r="I38" s="6" t="n">
        <v>457.0</v>
      </c>
      <c r="J38" s="7" t="n">
        <f si="2" t="shared"/>
        <v>27.489177489177496</v>
      </c>
      <c r="K38" s="7" t="n">
        <f si="2" t="shared"/>
        <v>-60.0</v>
      </c>
      <c r="L38" s="7" t="n">
        <f si="2" t="shared"/>
        <v>28.446389496717718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5062.0</v>
      </c>
      <c r="E39" s="5" t="n">
        <f si="6" t="shared"/>
        <v>9.0</v>
      </c>
      <c r="F39" s="5" t="n">
        <f si="6" t="shared"/>
        <v>5053.0</v>
      </c>
      <c r="G39" s="5" t="n">
        <f si="6" t="shared"/>
        <v>4329.0</v>
      </c>
      <c r="H39" s="5" t="n">
        <f si="6" t="shared"/>
        <v>6.0</v>
      </c>
      <c r="I39" s="5" t="n">
        <f si="6" t="shared"/>
        <v>4323.0</v>
      </c>
      <c r="J39" s="7" t="n">
        <f si="2" t="shared"/>
        <v>16.932316932316937</v>
      </c>
      <c r="K39" s="7" t="n">
        <f si="2" t="shared"/>
        <v>50.0</v>
      </c>
      <c r="L39" s="7" t="n">
        <f si="2" t="shared"/>
        <v>16.88642146657413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27479.0</v>
      </c>
      <c r="E40" s="5" t="n">
        <v>89.0</v>
      </c>
      <c r="F40" s="6" t="n">
        <v>27390.0</v>
      </c>
      <c r="G40" s="5" t="n">
        <f si="1" t="shared"/>
        <v>24139.0</v>
      </c>
      <c r="H40" s="5" t="n">
        <v>134.0</v>
      </c>
      <c r="I40" s="6" t="n">
        <v>24005.0</v>
      </c>
      <c r="J40" s="7" t="n">
        <f si="2" t="shared"/>
        <v>13.836530096524303</v>
      </c>
      <c r="K40" s="7" t="n">
        <f si="2" t="shared"/>
        <v>-33.582089552238806</v>
      </c>
      <c r="L40" s="7" t="n">
        <f si="2" t="shared"/>
        <v>14.101228910643627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7103.0</v>
      </c>
      <c r="E41" s="5" t="n">
        <v>11.0</v>
      </c>
      <c r="F41" s="6" t="n">
        <v>7092.0</v>
      </c>
      <c r="G41" s="5" t="n">
        <f si="1" t="shared"/>
        <v>5993.0</v>
      </c>
      <c r="H41" s="5" t="n">
        <v>22.0</v>
      </c>
      <c r="I41" s="6" t="n">
        <v>5971.0</v>
      </c>
      <c r="J41" s="7" t="n">
        <f si="2" t="shared"/>
        <v>18.521608543300516</v>
      </c>
      <c r="K41" s="7" t="n">
        <f si="2" t="shared"/>
        <v>-50.0</v>
      </c>
      <c r="L41" s="7" t="n">
        <f si="2" t="shared"/>
        <v>18.77407469435606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1042.0</v>
      </c>
      <c r="E42" s="5" t="n">
        <v>3.0</v>
      </c>
      <c r="F42" s="6" t="n">
        <v>1039.0</v>
      </c>
      <c r="G42" s="5" t="n">
        <f si="1" t="shared"/>
        <v>1031.0</v>
      </c>
      <c r="H42" s="5" t="n">
        <v>2.0</v>
      </c>
      <c r="I42" s="6" t="n">
        <v>1029.0</v>
      </c>
      <c r="J42" s="7" t="n">
        <f si="2" t="shared"/>
        <v>1.06692531522794</v>
      </c>
      <c r="K42" s="7" t="n">
        <f si="2" t="shared"/>
        <v>50.0</v>
      </c>
      <c r="L42" s="7" t="n">
        <f si="2" t="shared"/>
        <v>0.9718172983479212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311.0</v>
      </c>
      <c r="E43" s="5" t="n">
        <f si="7" t="shared"/>
        <v>0.0</v>
      </c>
      <c r="F43" s="5" t="n">
        <f si="7" t="shared"/>
        <v>311.0</v>
      </c>
      <c r="G43" s="5" t="n">
        <f si="7" t="shared"/>
        <v>181.0</v>
      </c>
      <c r="H43" s="5" t="n">
        <f si="7" t="shared"/>
        <v>0.0</v>
      </c>
      <c r="I43" s="5" t="n">
        <f si="7" t="shared"/>
        <v>181.0</v>
      </c>
      <c r="J43" s="7" t="n">
        <f si="2" t="shared"/>
        <v>71.82320441988949</v>
      </c>
      <c r="K43" s="7" t="str">
        <f si="2" t="shared"/>
        <v>-</v>
      </c>
      <c r="L43" s="7" t="n">
        <f si="2" t="shared"/>
        <v>71.82320441988949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8456.0</v>
      </c>
      <c r="E44" s="5" t="n">
        <v>14.0</v>
      </c>
      <c r="F44" s="6" t="n">
        <v>8442.0</v>
      </c>
      <c r="G44" s="5" t="n">
        <f si="1" t="shared"/>
        <v>7205.0</v>
      </c>
      <c r="H44" s="5" t="n">
        <v>24.0</v>
      </c>
      <c r="I44" s="6" t="n">
        <v>7181.0</v>
      </c>
      <c r="J44" s="7" t="n">
        <f si="2" t="shared"/>
        <v>17.362942401110338</v>
      </c>
      <c r="K44" s="7" t="n">
        <f si="2" t="shared"/>
        <v>-41.666666666666664</v>
      </c>
      <c r="L44" s="7" t="n">
        <f si="2" t="shared"/>
        <v>17.560228380448393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549.0</v>
      </c>
      <c r="E45" s="5" t="n">
        <v>3.0</v>
      </c>
      <c r="F45" s="6" t="n">
        <v>546.0</v>
      </c>
      <c r="G45" s="5" t="n">
        <f si="1" t="shared"/>
        <v>576.0</v>
      </c>
      <c r="H45" s="5" t="n">
        <v>4.0</v>
      </c>
      <c r="I45" s="6" t="n">
        <v>572.0</v>
      </c>
      <c r="J45" s="7" t="n">
        <f si="2" t="shared"/>
        <v>-4.6875</v>
      </c>
      <c r="K45" s="7" t="n">
        <f si="2" t="shared"/>
        <v>-25.0</v>
      </c>
      <c r="L45" s="7" t="n">
        <f si="2" t="shared"/>
        <v>-4.545454545454541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571.0</v>
      </c>
      <c r="E46" s="5" t="n">
        <f si="8" t="shared"/>
        <v>2.0</v>
      </c>
      <c r="F46" s="5" t="n">
        <f si="8" t="shared"/>
        <v>569.0</v>
      </c>
      <c r="G46" s="5" t="n">
        <f si="8" t="shared"/>
        <v>500.0</v>
      </c>
      <c r="H46" s="5" t="n">
        <f si="8" t="shared"/>
        <v>7.0</v>
      </c>
      <c r="I46" s="5" t="n">
        <f si="8" t="shared"/>
        <v>493.0</v>
      </c>
      <c r="J46" s="7" t="n">
        <f si="2" t="shared"/>
        <v>14.19999999999999</v>
      </c>
      <c r="K46" s="7" t="n">
        <f si="2" t="shared"/>
        <v>-71.42857142857143</v>
      </c>
      <c r="L46" s="7" t="n">
        <f si="2" t="shared"/>
        <v>15.415821501014193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1120.0</v>
      </c>
      <c r="E47" s="5" t="n">
        <v>5.0</v>
      </c>
      <c r="F47" s="6" t="n">
        <v>1115.0</v>
      </c>
      <c r="G47" s="5" t="n">
        <f si="1" t="shared"/>
        <v>1076.0</v>
      </c>
      <c r="H47" s="5" t="n">
        <v>11.0</v>
      </c>
      <c r="I47" s="6" t="n">
        <v>1065.0</v>
      </c>
      <c r="J47" s="7" t="n">
        <f si="2" t="shared"/>
        <v>4.089219330855021</v>
      </c>
      <c r="K47" s="7" t="n">
        <f si="2" t="shared"/>
        <v>-54.54545454545454</v>
      </c>
      <c r="L47" s="7" t="n">
        <f si="2" t="shared"/>
        <v>4.694835680751175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125.0</v>
      </c>
      <c r="E48" s="5" t="n">
        <v>72.0</v>
      </c>
      <c r="F48" s="12" t="n">
        <v>53.0</v>
      </c>
      <c r="G48" s="5" t="n">
        <f si="1" t="shared"/>
        <v>170.0</v>
      </c>
      <c r="H48" s="13" t="n">
        <v>102.0</v>
      </c>
      <c r="I48" s="12" t="n">
        <v>68.0</v>
      </c>
      <c r="J48" s="14" t="n">
        <f si="2" t="shared"/>
        <v>-26.470588235294112</v>
      </c>
      <c r="K48" s="14" t="n">
        <f si="2" t="shared"/>
        <v>-29.411764705882348</v>
      </c>
      <c r="L48" s="14" t="n">
        <f si="2" t="shared"/>
        <v>-22.058823529411764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586226.0</v>
      </c>
      <c r="E49" s="5" t="n">
        <f ref="E49:I49" si="9" t="shared">E19+E26+E40+E44+E47+E48</f>
        <v>159286.0</v>
      </c>
      <c r="F49" s="5" t="n">
        <f si="9" t="shared"/>
        <v>426940.0</v>
      </c>
      <c r="G49" s="5" t="n">
        <f si="9" t="shared"/>
        <v>539454.0</v>
      </c>
      <c r="H49" s="5" t="n">
        <f si="9" t="shared"/>
        <v>152030.0</v>
      </c>
      <c r="I49" s="5" t="n">
        <f si="9" t="shared"/>
        <v>387424.0</v>
      </c>
      <c r="J49" s="7" t="n">
        <f si="2" t="shared"/>
        <v>8.670248065636743</v>
      </c>
      <c r="K49" s="7" t="n">
        <f si="2" t="shared"/>
        <v>4.772742221929893</v>
      </c>
      <c r="L49" s="7" t="n">
        <f si="2" t="shared"/>
        <v>10.19967787230527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