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<sst xmlns="http://schemas.openxmlformats.org/spreadsheetml/2006/main" count="113" uniqueCount="62">
  <si>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</si>
  <si>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</si>
  <si>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</si>
  <si>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</si>
  <si>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</si>
  <si>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</si>
  <si>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</si>
  <si>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</si>
  <si>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</si>
  <si>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</si>
  <si>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</si>
  <si>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</si>
  <si>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</si>
  <si>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</si>
  <si>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</si>
  <si>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</si>
  <si>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</si>
  <si>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</si>
  <si>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</si>
  <si>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</si>
  <si>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</si>
  <si>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</si>
  <si>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</si>
  <si>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</si>
  <si>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</si>
  <si>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</si>
  <si>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</si>
  <si>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</si>
  <si>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</si>
  <si>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</si>
  <si>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</si>
  <si>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</si>
  <si>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</si>
  <si>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</si>
  <si>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</si>
  <si>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</si>
  <si>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</si>
  <si>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</si>
  <si>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</si>
  <si>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</si>
  <si>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</si>
  <si>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</si>
  <si>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</si>
  <si>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</si>
  <si>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</si>
  <si>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</si>
  <si>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</si>
  <si>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</si>
  <si>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</si>
  <si>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</si>
  <si>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</si>
  <si>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</si>
  <si>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</si>
  <si>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</si>
  <si>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</si>
  <si>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</si>
  <si>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</si>
  <si>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114年1至7月來臺旅客人次及成長率－按居住地分
Table 1-2 Visitor Arrivals by Residence,
January-July,2025</t>
  </si>
  <si>
    <t>114年1至7月 Jan.-July., 2025</t>
  </si>
  <si>
    <t>113年1至7月 Jan.-July.,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</si>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</sst>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726216.0</v>
      </c>
      <c r="E4" s="5" t="n">
        <v>684577.0</v>
      </c>
      <c r="F4" s="6" t="n">
        <v>41639.0</v>
      </c>
      <c r="G4" s="5" t="n">
        <f>H4+I4</f>
        <v>734153.0</v>
      </c>
      <c r="H4" s="5" t="n">
        <v>699333.0</v>
      </c>
      <c r="I4" s="6" t="n">
        <v>34820.0</v>
      </c>
      <c r="J4" s="7" t="n">
        <f>IF(G4=0,"-",((D4/G4)-1)*100)</f>
        <v>-1.081109795914481</v>
      </c>
      <c r="K4" s="7" t="n">
        <f>IF(H4=0,"-",((E4/H4)-1)*100)</f>
        <v>-2.110010538613216</v>
      </c>
      <c r="L4" s="7" t="n">
        <f>IF(I4=0,"-",((F4/I4)-1)*100)</f>
        <v>19.583572659391145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364668.0</v>
      </c>
      <c r="E5" s="5" t="n">
        <v>357244.0</v>
      </c>
      <c r="F5" s="6" t="n">
        <v>7424.0</v>
      </c>
      <c r="G5" s="5" t="n">
        <f ref="G5:G48" si="1" t="shared">H5+I5</f>
        <v>224103.0</v>
      </c>
      <c r="H5" s="5" t="n">
        <v>217747.0</v>
      </c>
      <c r="I5" s="6" t="n">
        <v>6356.0</v>
      </c>
      <c r="J5" s="7" t="n">
        <f ref="J5:L49" si="2" t="shared">IF(G5=0,"-",((D5/G5)-1)*100)</f>
        <v>62.72339058379406</v>
      </c>
      <c r="K5" s="7" t="n">
        <f si="2" t="shared"/>
        <v>64.06379881238318</v>
      </c>
      <c r="L5" s="7" t="n">
        <f si="2" t="shared"/>
        <v>16.803020767778488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766125.0</v>
      </c>
      <c r="E6" s="5" t="n">
        <v>658.0</v>
      </c>
      <c r="F6" s="6" t="n">
        <v>765467.0</v>
      </c>
      <c r="G6" s="5" t="n">
        <f si="1" t="shared"/>
        <v>683526.0</v>
      </c>
      <c r="H6" s="5" t="n">
        <v>750.0</v>
      </c>
      <c r="I6" s="6" t="n">
        <v>682776.0</v>
      </c>
      <c r="J6" s="7" t="n">
        <f si="2" t="shared"/>
        <v>12.084251367175503</v>
      </c>
      <c r="K6" s="7" t="n">
        <f si="2" t="shared"/>
        <v>-12.26666666666667</v>
      </c>
      <c r="L6" s="7" t="n">
        <f si="2" t="shared"/>
        <v>12.110999800813161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581262.0</v>
      </c>
      <c r="E7" s="5" t="n">
        <v>1063.0</v>
      </c>
      <c r="F7" s="6" t="n">
        <v>580199.0</v>
      </c>
      <c r="G7" s="5" t="n">
        <f si="1" t="shared"/>
        <v>560339.0</v>
      </c>
      <c r="H7" s="5" t="n">
        <v>1139.0</v>
      </c>
      <c r="I7" s="6" t="n">
        <v>559200.0</v>
      </c>
      <c r="J7" s="7" t="n">
        <f si="2" t="shared"/>
        <v>3.7339896027226427</v>
      </c>
      <c r="K7" s="7" t="n">
        <f si="2" t="shared"/>
        <v>-6.672519754170326</v>
      </c>
      <c r="L7" s="7" t="n">
        <f si="2" t="shared"/>
        <v>3.7551859799713982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25843.0</v>
      </c>
      <c r="E8" s="5" t="n">
        <v>7.0</v>
      </c>
      <c r="F8" s="6" t="n">
        <v>25836.0</v>
      </c>
      <c r="G8" s="5" t="n">
        <f si="1" t="shared"/>
        <v>21443.0</v>
      </c>
      <c r="H8" s="5" t="n">
        <v>10.0</v>
      </c>
      <c r="I8" s="6" t="n">
        <v>21433.0</v>
      </c>
      <c r="J8" s="7" t="n">
        <f si="2" t="shared"/>
        <v>20.5195168586485</v>
      </c>
      <c r="K8" s="7" t="n">
        <f si="2" t="shared"/>
        <v>-30.000000000000004</v>
      </c>
      <c r="L8" s="7" t="n">
        <f si="2" t="shared"/>
        <v>20.543087761862555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14889.0</v>
      </c>
      <c r="E9" s="5" t="n">
        <v>50.0</v>
      </c>
      <c r="F9" s="6" t="n">
        <v>14839.0</v>
      </c>
      <c r="G9" s="5" t="n">
        <f si="1" t="shared"/>
        <v>10332.0</v>
      </c>
      <c r="H9" s="5" t="n">
        <v>45.0</v>
      </c>
      <c r="I9" s="6" t="n">
        <v>10287.0</v>
      </c>
      <c r="J9" s="7" t="n">
        <f si="2" t="shared"/>
        <v>44.10569105691058</v>
      </c>
      <c r="K9" s="7" t="n">
        <f si="2" t="shared"/>
        <v>11.111111111111116</v>
      </c>
      <c r="L9" s="7" t="n">
        <f si="2" t="shared"/>
        <v>44.250024302517744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217523.0</v>
      </c>
      <c r="E10" s="5" t="n">
        <v>353.0</v>
      </c>
      <c r="F10" s="6" t="n">
        <v>217170.0</v>
      </c>
      <c r="G10" s="5" t="n">
        <f si="1" t="shared"/>
        <v>253069.0</v>
      </c>
      <c r="H10" s="5" t="n">
        <v>430.0</v>
      </c>
      <c r="I10" s="6" t="n">
        <v>252639.0</v>
      </c>
      <c r="J10" s="7" t="n">
        <f si="2" t="shared"/>
        <v>-14.045971652000045</v>
      </c>
      <c r="K10" s="7" t="n">
        <f si="2" t="shared"/>
        <v>-17.906976744186043</v>
      </c>
      <c r="L10" s="7" t="n">
        <f si="2" t="shared"/>
        <v>-14.039400092622278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227228.0</v>
      </c>
      <c r="E11" s="5" t="n">
        <v>160.0</v>
      </c>
      <c r="F11" s="6" t="n">
        <v>227068.0</v>
      </c>
      <c r="G11" s="5" t="n">
        <f si="1" t="shared"/>
        <v>235298.0</v>
      </c>
      <c r="H11" s="5" t="n">
        <v>261.0</v>
      </c>
      <c r="I11" s="6" t="n">
        <v>235037.0</v>
      </c>
      <c r="J11" s="7" t="n">
        <f si="2" t="shared"/>
        <v>-3.4296934100587317</v>
      </c>
      <c r="K11" s="7" t="n">
        <f si="2" t="shared"/>
        <v>-38.69731800766284</v>
      </c>
      <c r="L11" s="7" t="n">
        <f si="2" t="shared"/>
        <v>-3.3905300016593087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132943.0</v>
      </c>
      <c r="E12" s="5" t="n">
        <v>168.0</v>
      </c>
      <c r="F12" s="6" t="n">
        <v>132775.0</v>
      </c>
      <c r="G12" s="5" t="n">
        <f si="1" t="shared"/>
        <v>131168.0</v>
      </c>
      <c r="H12" s="5" t="n">
        <v>145.0</v>
      </c>
      <c r="I12" s="6" t="n">
        <v>131023.0</v>
      </c>
      <c r="J12" s="7" t="n">
        <f si="2" t="shared"/>
        <v>1.3532263966821168</v>
      </c>
      <c r="K12" s="7" t="n">
        <f si="2" t="shared"/>
        <v>15.86206896551725</v>
      </c>
      <c r="L12" s="7" t="n">
        <f si="2" t="shared"/>
        <v>1.3371698098807006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359664.0</v>
      </c>
      <c r="E13" s="5" t="n">
        <v>740.0</v>
      </c>
      <c r="F13" s="6" t="n">
        <v>358924.0</v>
      </c>
      <c r="G13" s="5" t="n">
        <f si="1" t="shared"/>
        <v>264821.0</v>
      </c>
      <c r="H13" s="5" t="n">
        <v>935.0</v>
      </c>
      <c r="I13" s="6" t="n">
        <v>263886.0</v>
      </c>
      <c r="J13" s="7" t="n">
        <f si="2" t="shared"/>
        <v>35.81400266595172</v>
      </c>
      <c r="K13" s="7" t="n">
        <f si="2" t="shared"/>
        <v>-20.85561497326203</v>
      </c>
      <c r="L13" s="7" t="n">
        <f si="2" t="shared"/>
        <v>36.01479426722145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232472.0</v>
      </c>
      <c r="E14" s="5" t="n">
        <v>210.0</v>
      </c>
      <c r="F14" s="6" t="n">
        <v>232262.0</v>
      </c>
      <c r="G14" s="5" t="n">
        <f si="1" t="shared"/>
        <v>239098.0</v>
      </c>
      <c r="H14" s="5" t="n">
        <v>248.0</v>
      </c>
      <c r="I14" s="6" t="n">
        <v>238850.0</v>
      </c>
      <c r="J14" s="7" t="n">
        <f si="2" t="shared"/>
        <v>-2.7712486093568356</v>
      </c>
      <c r="K14" s="7" t="n">
        <f si="2" t="shared"/>
        <v>-15.322580645161288</v>
      </c>
      <c r="L14" s="7" t="n">
        <f si="2" t="shared"/>
        <v>-2.7582164538413223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254501.0</v>
      </c>
      <c r="E15" s="5" t="n">
        <v>756.0</v>
      </c>
      <c r="F15" s="6" t="n">
        <v>253745.0</v>
      </c>
      <c r="G15" s="5" t="n">
        <f si="1" t="shared"/>
        <v>220897.0</v>
      </c>
      <c r="H15" s="5" t="n">
        <v>808.0</v>
      </c>
      <c r="I15" s="6" t="n">
        <v>220089.0</v>
      </c>
      <c r="J15" s="7" t="n">
        <f si="2" t="shared"/>
        <v>15.212519862198226</v>
      </c>
      <c r="K15" s="7" t="n">
        <f si="2" t="shared"/>
        <v>-6.435643564356431</v>
      </c>
      <c r="L15" s="7" t="n">
        <f si="2" t="shared"/>
        <v>15.291995510906942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16386.0</v>
      </c>
      <c r="E16" s="5" t="n">
        <f si="3" t="shared"/>
        <v>281.0</v>
      </c>
      <c r="F16" s="5" t="n">
        <f si="3" t="shared"/>
        <v>16105.0</v>
      </c>
      <c r="G16" s="5" t="n">
        <f si="3" t="shared"/>
        <v>13895.0</v>
      </c>
      <c r="H16" s="5" t="n">
        <f si="3" t="shared"/>
        <v>222.0</v>
      </c>
      <c r="I16" s="5" t="n">
        <f si="3" t="shared"/>
        <v>13673.0</v>
      </c>
      <c r="J16" s="7" t="n">
        <f si="2" t="shared"/>
        <v>17.927311982727588</v>
      </c>
      <c r="K16" s="7" t="n">
        <f si="2" t="shared"/>
        <v>26.57657657657657</v>
      </c>
      <c r="L16" s="7" t="n">
        <f si="2" t="shared"/>
        <v>17.78687925107876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1440717.0</v>
      </c>
      <c r="E17" s="5" t="n">
        <v>2668.0</v>
      </c>
      <c r="F17" s="6" t="n">
        <v>1438049.0</v>
      </c>
      <c r="G17" s="5" t="n">
        <f si="1" t="shared"/>
        <v>1358246.0</v>
      </c>
      <c r="H17" s="5" t="n">
        <v>3049.0</v>
      </c>
      <c r="I17" s="6" t="n">
        <v>1355197.0</v>
      </c>
      <c r="J17" s="7" t="n">
        <f si="2" t="shared"/>
        <v>6.0718750506167485</v>
      </c>
      <c r="K17" s="7" t="n">
        <f si="2" t="shared"/>
        <v>-12.495900295178753</v>
      </c>
      <c r="L17" s="7" t="n">
        <f si="2" t="shared"/>
        <v>6.1136498973950015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51806.0</v>
      </c>
      <c r="E18" s="5" t="n">
        <f si="4" t="shared"/>
        <v>35.0</v>
      </c>
      <c r="F18" s="5" t="n">
        <f si="4" t="shared"/>
        <v>51771.0</v>
      </c>
      <c r="G18" s="5" t="n">
        <f si="4" t="shared"/>
        <v>32897.0</v>
      </c>
      <c r="H18" s="5" t="n">
        <f si="4" t="shared"/>
        <v>22.0</v>
      </c>
      <c r="I18" s="5" t="n">
        <f si="4" t="shared"/>
        <v>32875.0</v>
      </c>
      <c r="J18" s="7" t="n">
        <f si="2" t="shared"/>
        <v>57.479405416907326</v>
      </c>
      <c r="K18" s="7" t="n">
        <f si="2" t="shared"/>
        <v>59.09090909090908</v>
      </c>
      <c r="L18" s="7" t="n">
        <f si="2" t="shared"/>
        <v>57.47832699619772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3971526.0</v>
      </c>
      <c r="E19" s="5" t="n">
        <v>1046302.0</v>
      </c>
      <c r="F19" s="6" t="n">
        <v>2925224.0</v>
      </c>
      <c r="G19" s="5" t="n">
        <f si="1" t="shared"/>
        <v>3625039.0</v>
      </c>
      <c r="H19" s="5" t="n">
        <v>922095.0</v>
      </c>
      <c r="I19" s="6" t="n">
        <v>2702944.0</v>
      </c>
      <c r="J19" s="7" t="n">
        <f si="2" t="shared"/>
        <v>9.558159236355813</v>
      </c>
      <c r="K19" s="7" t="n">
        <f si="2" t="shared"/>
        <v>13.470087138526932</v>
      </c>
      <c r="L19" s="7" t="n">
        <f si="2" t="shared"/>
        <v>8.223625794689049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67640.0</v>
      </c>
      <c r="E20" s="5" t="n">
        <v>282.0</v>
      </c>
      <c r="F20" s="6" t="n">
        <v>67358.0</v>
      </c>
      <c r="G20" s="5" t="n">
        <f si="1" t="shared"/>
        <v>63624.0</v>
      </c>
      <c r="H20" s="5" t="n">
        <v>393.0</v>
      </c>
      <c r="I20" s="6" t="n">
        <v>63231.0</v>
      </c>
      <c r="J20" s="7" t="n">
        <f si="2" t="shared"/>
        <v>6.312083490506737</v>
      </c>
      <c r="K20" s="7" t="n">
        <f si="2" t="shared"/>
        <v>-28.24427480916031</v>
      </c>
      <c r="L20" s="7" t="n">
        <f si="2" t="shared"/>
        <v>6.526861824105268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416612.0</v>
      </c>
      <c r="E21" s="5" t="n">
        <v>3287.0</v>
      </c>
      <c r="F21" s="6" t="n">
        <v>413325.0</v>
      </c>
      <c r="G21" s="5" t="n">
        <f si="1" t="shared"/>
        <v>372589.0</v>
      </c>
      <c r="H21" s="5" t="n">
        <v>3901.0</v>
      </c>
      <c r="I21" s="6" t="n">
        <v>368688.0</v>
      </c>
      <c r="J21" s="7" t="n">
        <f si="2" t="shared"/>
        <v>11.81543201758506</v>
      </c>
      <c r="K21" s="7" t="n">
        <f si="2" t="shared"/>
        <v>-15.739553960522946</v>
      </c>
      <c r="L21" s="7" t="n">
        <f si="2" t="shared"/>
        <v>12.106984767608386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2994.0</v>
      </c>
      <c r="E22" s="5" t="n">
        <v>11.0</v>
      </c>
      <c r="F22" s="6" t="n">
        <v>2983.0</v>
      </c>
      <c r="G22" s="5" t="n">
        <f si="1" t="shared"/>
        <v>2404.0</v>
      </c>
      <c r="H22" s="5" t="n">
        <v>11.0</v>
      </c>
      <c r="I22" s="6" t="n">
        <v>2393.0</v>
      </c>
      <c r="J22" s="7" t="n">
        <f si="2" t="shared"/>
        <v>24.54242928452579</v>
      </c>
      <c r="K22" s="7" t="n">
        <f si="2" t="shared"/>
        <v>0.0</v>
      </c>
      <c r="L22" s="7" t="n">
        <f si="2" t="shared"/>
        <v>24.655244463017123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3069.0</v>
      </c>
      <c r="E23" s="5" t="n">
        <v>64.0</v>
      </c>
      <c r="F23" s="6" t="n">
        <v>3005.0</v>
      </c>
      <c r="G23" s="5" t="n">
        <f si="1" t="shared"/>
        <v>2378.0</v>
      </c>
      <c r="H23" s="5" t="n">
        <v>111.0</v>
      </c>
      <c r="I23" s="6" t="n">
        <v>2267.0</v>
      </c>
      <c r="J23" s="7" t="n">
        <f si="2" t="shared"/>
        <v>29.05803195962995</v>
      </c>
      <c r="K23" s="7" t="n">
        <f si="2" t="shared"/>
        <v>-42.34234234234234</v>
      </c>
      <c r="L23" s="7" t="n">
        <f si="2" t="shared"/>
        <v>32.55403617115129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762.0</v>
      </c>
      <c r="E24" s="5" t="n">
        <v>38.0</v>
      </c>
      <c r="F24" s="6" t="n">
        <v>724.0</v>
      </c>
      <c r="G24" s="5" t="n">
        <f si="1" t="shared"/>
        <v>649.0</v>
      </c>
      <c r="H24" s="5" t="n">
        <v>60.0</v>
      </c>
      <c r="I24" s="6" t="n">
        <v>589.0</v>
      </c>
      <c r="J24" s="7" t="n">
        <f si="2" t="shared"/>
        <v>17.41140215716488</v>
      </c>
      <c r="K24" s="7" t="n">
        <f si="2" t="shared"/>
        <v>-36.66666666666667</v>
      </c>
      <c r="L24" s="7" t="n">
        <f si="2" t="shared"/>
        <v>22.92020373514432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7814.0</v>
      </c>
      <c r="E25" s="5" t="n">
        <f si="5" t="shared"/>
        <v>65.0</v>
      </c>
      <c r="F25" s="5" t="n">
        <f si="5" t="shared"/>
        <v>7749.0</v>
      </c>
      <c r="G25" s="5" t="n">
        <f si="5" t="shared"/>
        <v>6837.0</v>
      </c>
      <c r="H25" s="5" t="n">
        <f si="5" t="shared"/>
        <v>78.0</v>
      </c>
      <c r="I25" s="5" t="n">
        <f si="5" t="shared"/>
        <v>6759.0</v>
      </c>
      <c r="J25" s="7" t="n">
        <f si="2" t="shared"/>
        <v>14.289893228023987</v>
      </c>
      <c r="K25" s="7" t="n">
        <f si="2" t="shared"/>
        <v>-16.666666666666664</v>
      </c>
      <c r="L25" s="7" t="n">
        <f si="2" t="shared"/>
        <v>14.647137150466039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498891.0</v>
      </c>
      <c r="E26" s="5" t="n">
        <v>3747.0</v>
      </c>
      <c r="F26" s="6" t="n">
        <v>495144.0</v>
      </c>
      <c r="G26" s="5" t="n">
        <f si="1" t="shared"/>
        <v>448481.0</v>
      </c>
      <c r="H26" s="5" t="n">
        <v>4554.0</v>
      </c>
      <c r="I26" s="6" t="n">
        <v>443927.0</v>
      </c>
      <c r="J26" s="7" t="n">
        <f si="2" t="shared"/>
        <v>11.240164020326393</v>
      </c>
      <c r="K26" s="7" t="n">
        <f si="2" t="shared"/>
        <v>-17.720685111989464</v>
      </c>
      <c r="L26" s="7" t="n">
        <f si="2" t="shared"/>
        <v>11.537257251755362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5082.0</v>
      </c>
      <c r="E27" s="5" t="n">
        <v>14.0</v>
      </c>
      <c r="F27" s="6" t="n">
        <v>5068.0</v>
      </c>
      <c r="G27" s="5" t="n">
        <f si="1" t="shared"/>
        <v>4271.0</v>
      </c>
      <c r="H27" s="5" t="n">
        <v>24.0</v>
      </c>
      <c r="I27" s="6" t="n">
        <v>4247.0</v>
      </c>
      <c r="J27" s="7" t="n">
        <f si="2" t="shared"/>
        <v>18.988527276984325</v>
      </c>
      <c r="K27" s="7" t="n">
        <f si="2" t="shared"/>
        <v>-41.666666666666664</v>
      </c>
      <c r="L27" s="7" t="n">
        <f si="2" t="shared"/>
        <v>19.331292677183896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28749.0</v>
      </c>
      <c r="E28" s="5" t="n">
        <v>55.0</v>
      </c>
      <c r="F28" s="6" t="n">
        <v>28694.0</v>
      </c>
      <c r="G28" s="5" t="n">
        <f si="1" t="shared"/>
        <v>28277.0</v>
      </c>
      <c r="H28" s="5" t="n">
        <v>86.0</v>
      </c>
      <c r="I28" s="6" t="n">
        <v>28191.0</v>
      </c>
      <c r="J28" s="7" t="n">
        <f si="2" t="shared"/>
        <v>1.669201117516006</v>
      </c>
      <c r="K28" s="7" t="n">
        <f si="2" t="shared"/>
        <v>-36.04651162790697</v>
      </c>
      <c r="L28" s="7" t="n">
        <f si="2" t="shared"/>
        <v>1.784257387109367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47725.0</v>
      </c>
      <c r="E29" s="5" t="n">
        <v>66.0</v>
      </c>
      <c r="F29" s="6" t="n">
        <v>47659.0</v>
      </c>
      <c r="G29" s="5" t="n">
        <f si="1" t="shared"/>
        <v>44488.0</v>
      </c>
      <c r="H29" s="5" t="n">
        <v>74.0</v>
      </c>
      <c r="I29" s="6" t="n">
        <v>44414.0</v>
      </c>
      <c r="J29" s="7" t="n">
        <f si="2" t="shared"/>
        <v>7.276119402985071</v>
      </c>
      <c r="K29" s="7" t="n">
        <f si="2" t="shared"/>
        <v>-10.81081081081081</v>
      </c>
      <c r="L29" s="7" t="n">
        <f si="2" t="shared"/>
        <v>7.3062547845273995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10445.0</v>
      </c>
      <c r="E30" s="5" t="n">
        <v>13.0</v>
      </c>
      <c r="F30" s="6" t="n">
        <v>10432.0</v>
      </c>
      <c r="G30" s="5" t="n">
        <f si="1" t="shared"/>
        <v>9673.0</v>
      </c>
      <c r="H30" s="5" t="n">
        <v>11.0</v>
      </c>
      <c r="I30" s="6" t="n">
        <v>9662.0</v>
      </c>
      <c r="J30" s="7" t="n">
        <f si="2" t="shared"/>
        <v>7.9809779799441705</v>
      </c>
      <c r="K30" s="7" t="n">
        <f si="2" t="shared"/>
        <v>18.181818181818187</v>
      </c>
      <c r="L30" s="7" t="n">
        <f si="2" t="shared"/>
        <v>7.969364520803146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15770.0</v>
      </c>
      <c r="E31" s="5" t="n">
        <v>14.0</v>
      </c>
      <c r="F31" s="6" t="n">
        <v>15756.0</v>
      </c>
      <c r="G31" s="5" t="n">
        <f si="1" t="shared"/>
        <v>13546.0</v>
      </c>
      <c r="H31" s="5" t="n">
        <v>20.0</v>
      </c>
      <c r="I31" s="6" t="n">
        <v>13526.0</v>
      </c>
      <c r="J31" s="7" t="n">
        <f si="2" t="shared"/>
        <v>16.41813081352428</v>
      </c>
      <c r="K31" s="7" t="n">
        <f si="2" t="shared"/>
        <v>-30.000000000000004</v>
      </c>
      <c r="L31" s="7" t="n">
        <f si="2" t="shared"/>
        <v>16.486766228005333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7992.0</v>
      </c>
      <c r="E32" s="5" t="n">
        <v>30.0</v>
      </c>
      <c r="F32" s="6" t="n">
        <v>7962.0</v>
      </c>
      <c r="G32" s="5" t="n">
        <f si="1" t="shared"/>
        <v>6847.0</v>
      </c>
      <c r="H32" s="5" t="n">
        <v>33.0</v>
      </c>
      <c r="I32" s="6" t="n">
        <v>6814.0</v>
      </c>
      <c r="J32" s="7" t="n">
        <f si="2" t="shared"/>
        <v>16.722652256462677</v>
      </c>
      <c r="K32" s="7" t="n">
        <f si="2" t="shared"/>
        <v>-9.090909090909093</v>
      </c>
      <c r="L32" s="7" t="n">
        <f si="2" t="shared"/>
        <v>16.847666568828878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7687.0</v>
      </c>
      <c r="E33" s="5" t="n">
        <v>20.0</v>
      </c>
      <c r="F33" s="6" t="n">
        <v>7667.0</v>
      </c>
      <c r="G33" s="5" t="n">
        <f si="1" t="shared"/>
        <v>6885.0</v>
      </c>
      <c r="H33" s="5" t="n">
        <v>31.0</v>
      </c>
      <c r="I33" s="6" t="n">
        <v>6854.0</v>
      </c>
      <c r="J33" s="7" t="n">
        <f si="2" t="shared"/>
        <v>11.6485112563544</v>
      </c>
      <c r="K33" s="7" t="n">
        <f si="2" t="shared"/>
        <v>-35.483870967741936</v>
      </c>
      <c r="L33" s="7" t="n">
        <f si="2" t="shared"/>
        <v>11.861686606361243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46174.0</v>
      </c>
      <c r="E34" s="5" t="n">
        <v>99.0</v>
      </c>
      <c r="F34" s="6" t="n">
        <v>46075.0</v>
      </c>
      <c r="G34" s="5" t="n">
        <f si="1" t="shared"/>
        <v>39617.0</v>
      </c>
      <c r="H34" s="5" t="n">
        <v>191.0</v>
      </c>
      <c r="I34" s="6" t="n">
        <v>39426.0</v>
      </c>
      <c r="J34" s="7" t="n">
        <f si="2" t="shared"/>
        <v>16.550975591286576</v>
      </c>
      <c r="K34" s="7" t="n">
        <f si="2" t="shared"/>
        <v>-48.167539267015705</v>
      </c>
      <c r="L34" s="7" t="n">
        <f si="2" t="shared"/>
        <v>16.864505656165974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5894.0</v>
      </c>
      <c r="E35" s="5" t="n">
        <v>5.0</v>
      </c>
      <c r="F35" s="6" t="n">
        <v>5889.0</v>
      </c>
      <c r="G35" s="5" t="n">
        <f si="1" t="shared"/>
        <v>5596.0</v>
      </c>
      <c r="H35" s="5" t="n">
        <v>3.0</v>
      </c>
      <c r="I35" s="6" t="n">
        <v>5593.0</v>
      </c>
      <c r="J35" s="7" t="n">
        <f si="2" t="shared"/>
        <v>5.325232308792005</v>
      </c>
      <c r="K35" s="7" t="n">
        <f si="2" t="shared"/>
        <v>66.66666666666667</v>
      </c>
      <c r="L35" s="7" t="n">
        <f si="2" t="shared"/>
        <v>5.292329697836573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1047.0</v>
      </c>
      <c r="E36" s="5" t="n">
        <v>1.0</v>
      </c>
      <c r="F36" s="6" t="n">
        <v>1046.0</v>
      </c>
      <c r="G36" s="5" t="n">
        <f si="1" t="shared"/>
        <v>979.0</v>
      </c>
      <c r="H36" s="5" t="n">
        <v>0.0</v>
      </c>
      <c r="I36" s="6" t="n">
        <v>979.0</v>
      </c>
      <c r="J36" s="7" t="n">
        <f si="2" t="shared"/>
        <v>6.945863125638407</v>
      </c>
      <c r="K36" s="7" t="str">
        <f si="2" t="shared"/>
        <v>-</v>
      </c>
      <c r="L36" s="7" t="n">
        <f si="2" t="shared"/>
        <v>6.8437180796731445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4088.0</v>
      </c>
      <c r="E37" s="5" t="n">
        <v>6.0</v>
      </c>
      <c r="F37" s="6" t="n">
        <v>4082.0</v>
      </c>
      <c r="G37" s="5" t="n">
        <f si="1" t="shared"/>
        <v>3917.0</v>
      </c>
      <c r="H37" s="5" t="n">
        <v>15.0</v>
      </c>
      <c r="I37" s="6" t="n">
        <v>3902.0</v>
      </c>
      <c r="J37" s="7" t="n">
        <f si="2" t="shared"/>
        <v>4.365585907582337</v>
      </c>
      <c r="K37" s="7" t="n">
        <f si="2" t="shared"/>
        <v>-60.0</v>
      </c>
      <c r="L37" s="7" t="n">
        <f si="2" t="shared"/>
        <v>4.613018964633531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4735.0</v>
      </c>
      <c r="E38" s="5" t="n">
        <v>9.0</v>
      </c>
      <c r="F38" s="6" t="n">
        <v>4726.0</v>
      </c>
      <c r="G38" s="5" t="n">
        <f si="1" t="shared"/>
        <v>3906.0</v>
      </c>
      <c r="H38" s="5" t="n">
        <v>14.0</v>
      </c>
      <c r="I38" s="6" t="n">
        <v>3892.0</v>
      </c>
      <c r="J38" s="7" t="n">
        <f si="2" t="shared"/>
        <v>21.223758320532514</v>
      </c>
      <c r="K38" s="7" t="n">
        <f si="2" t="shared"/>
        <v>-35.71428571428571</v>
      </c>
      <c r="L38" s="7" t="n">
        <f si="2" t="shared"/>
        <v>21.42857142857142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37790.0</v>
      </c>
      <c r="E39" s="5" t="n">
        <f si="6" t="shared"/>
        <v>39.0</v>
      </c>
      <c r="F39" s="5" t="n">
        <f si="6" t="shared"/>
        <v>37751.0</v>
      </c>
      <c r="G39" s="5" t="n">
        <f si="6" t="shared"/>
        <v>33081.0</v>
      </c>
      <c r="H39" s="5" t="n">
        <f si="6" t="shared"/>
        <v>38.0</v>
      </c>
      <c r="I39" s="5" t="n">
        <f si="6" t="shared"/>
        <v>33043.0</v>
      </c>
      <c r="J39" s="7" t="n">
        <f si="2" t="shared"/>
        <v>14.234757111332797</v>
      </c>
      <c r="K39" s="7" t="n">
        <f si="2" t="shared"/>
        <v>2.6315789473684292</v>
      </c>
      <c r="L39" s="7" t="n">
        <f si="2" t="shared"/>
        <v>14.24810095935598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223178.0</v>
      </c>
      <c r="E40" s="5" t="n">
        <v>371.0</v>
      </c>
      <c r="F40" s="6" t="n">
        <v>222807.0</v>
      </c>
      <c r="G40" s="5" t="n">
        <f si="1" t="shared"/>
        <v>201083.0</v>
      </c>
      <c r="H40" s="5" t="n">
        <v>540.0</v>
      </c>
      <c r="I40" s="6" t="n">
        <v>200543.0</v>
      </c>
      <c r="J40" s="7" t="n">
        <f si="2" t="shared"/>
        <v>10.987999980107709</v>
      </c>
      <c r="K40" s="7" t="n">
        <f si="2" t="shared"/>
        <v>-31.2962962962963</v>
      </c>
      <c r="L40" s="7" t="n">
        <f si="2" t="shared"/>
        <v>11.101858454296586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70127.0</v>
      </c>
      <c r="E41" s="5" t="n">
        <v>182.0</v>
      </c>
      <c r="F41" s="6" t="n">
        <v>69945.0</v>
      </c>
      <c r="G41" s="5" t="n">
        <f si="1" t="shared"/>
        <v>60165.0</v>
      </c>
      <c r="H41" s="5" t="n">
        <v>216.0</v>
      </c>
      <c r="I41" s="6" t="n">
        <v>59949.0</v>
      </c>
      <c r="J41" s="7" t="n">
        <f si="2" t="shared"/>
        <v>16.55779938502451</v>
      </c>
      <c r="K41" s="7" t="n">
        <f si="2" t="shared"/>
        <v>-15.740740740740744</v>
      </c>
      <c r="L41" s="7" t="n">
        <f si="2" t="shared"/>
        <v>16.674173047090022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10149.0</v>
      </c>
      <c r="E42" s="5" t="n">
        <v>42.0</v>
      </c>
      <c r="F42" s="6" t="n">
        <v>10107.0</v>
      </c>
      <c r="G42" s="5" t="n">
        <f si="1" t="shared"/>
        <v>9433.0</v>
      </c>
      <c r="H42" s="5" t="n">
        <v>44.0</v>
      </c>
      <c r="I42" s="6" t="n">
        <v>9389.0</v>
      </c>
      <c r="J42" s="7" t="n">
        <f si="2" t="shared"/>
        <v>7.590374218170259</v>
      </c>
      <c r="K42" s="7" t="n">
        <f si="2" t="shared"/>
        <v>-4.545454545454541</v>
      </c>
      <c r="L42" s="7" t="n">
        <f si="2" t="shared"/>
        <v>7.647246778144634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1601.0</v>
      </c>
      <c r="E43" s="5" t="n">
        <f si="7" t="shared"/>
        <v>4.0</v>
      </c>
      <c r="F43" s="5" t="n">
        <f si="7" t="shared"/>
        <v>1597.0</v>
      </c>
      <c r="G43" s="5" t="n">
        <f si="7" t="shared"/>
        <v>1090.0</v>
      </c>
      <c r="H43" s="5" t="n">
        <f si="7" t="shared"/>
        <v>2.0</v>
      </c>
      <c r="I43" s="5" t="n">
        <f si="7" t="shared"/>
        <v>1088.0</v>
      </c>
      <c r="J43" s="7" t="n">
        <f si="2" t="shared"/>
        <v>46.88073394495413</v>
      </c>
      <c r="K43" s="7" t="n">
        <f si="2" t="shared"/>
        <v>100.0</v>
      </c>
      <c r="L43" s="7" t="n">
        <f si="2" t="shared"/>
        <v>46.783088235294116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81877.0</v>
      </c>
      <c r="E44" s="5" t="n">
        <v>228.0</v>
      </c>
      <c r="F44" s="6" t="n">
        <v>81649.0</v>
      </c>
      <c r="G44" s="5" t="n">
        <f si="1" t="shared"/>
        <v>70688.0</v>
      </c>
      <c r="H44" s="5" t="n">
        <v>262.0</v>
      </c>
      <c r="I44" s="6" t="n">
        <v>70426.0</v>
      </c>
      <c r="J44" s="7" t="n">
        <f si="2" t="shared"/>
        <v>15.828712086917163</v>
      </c>
      <c r="K44" s="7" t="n">
        <f si="2" t="shared"/>
        <v>-12.977099236641221</v>
      </c>
      <c r="L44" s="7" t="n">
        <f si="2" t="shared"/>
        <v>15.935875954903022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2960.0</v>
      </c>
      <c r="E45" s="5" t="n">
        <v>33.0</v>
      </c>
      <c r="F45" s="6" t="n">
        <v>2927.0</v>
      </c>
      <c r="G45" s="5" t="n">
        <f si="1" t="shared"/>
        <v>2848.0</v>
      </c>
      <c r="H45" s="5" t="n">
        <v>35.0</v>
      </c>
      <c r="I45" s="6" t="n">
        <v>2813.0</v>
      </c>
      <c r="J45" s="7" t="n">
        <f si="2" t="shared"/>
        <v>3.93258426966292</v>
      </c>
      <c r="K45" s="7" t="n">
        <f si="2" t="shared"/>
        <v>-5.714285714285716</v>
      </c>
      <c r="L45" s="7" t="n">
        <f si="2" t="shared"/>
        <v>4.052612868823324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4233.0</v>
      </c>
      <c r="E46" s="5" t="n">
        <f si="8" t="shared"/>
        <v>31.0</v>
      </c>
      <c r="F46" s="5" t="n">
        <f si="8" t="shared"/>
        <v>4202.0</v>
      </c>
      <c r="G46" s="5" t="n">
        <f si="8" t="shared"/>
        <v>3347.0</v>
      </c>
      <c r="H46" s="5" t="n">
        <f si="8" t="shared"/>
        <v>21.0</v>
      </c>
      <c r="I46" s="5" t="n">
        <f si="8" t="shared"/>
        <v>3326.0</v>
      </c>
      <c r="J46" s="7" t="n">
        <f si="2" t="shared"/>
        <v>26.471466985360024</v>
      </c>
      <c r="K46" s="7" t="n">
        <f si="2" t="shared"/>
        <v>47.61904761904763</v>
      </c>
      <c r="L46" s="7" t="n">
        <f si="2" t="shared"/>
        <v>26.33794347564642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7193.0</v>
      </c>
      <c r="E47" s="5" t="n">
        <v>64.0</v>
      </c>
      <c r="F47" s="6" t="n">
        <v>7129.0</v>
      </c>
      <c r="G47" s="5" t="n">
        <f si="1" t="shared"/>
        <v>6195.0</v>
      </c>
      <c r="H47" s="5" t="n">
        <v>56.0</v>
      </c>
      <c r="I47" s="6" t="n">
        <v>6139.0</v>
      </c>
      <c r="J47" s="7" t="n">
        <f si="2" t="shared"/>
        <v>16.10976594027442</v>
      </c>
      <c r="K47" s="7" t="n">
        <f si="2" t="shared"/>
        <v>14.28571428571428</v>
      </c>
      <c r="L47" s="7" t="n">
        <f si="2" t="shared"/>
        <v>16.126404951946572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801.0</v>
      </c>
      <c r="E48" s="5" t="n">
        <v>538.0</v>
      </c>
      <c r="F48" s="12" t="n">
        <v>263.0</v>
      </c>
      <c r="G48" s="5" t="n">
        <f si="1" t="shared"/>
        <v>1289.0</v>
      </c>
      <c r="H48" s="13" t="n">
        <v>605.0</v>
      </c>
      <c r="I48" s="12" t="n">
        <v>684.0</v>
      </c>
      <c r="J48" s="14" t="n">
        <f si="2" t="shared"/>
        <v>-37.85880527540729</v>
      </c>
      <c r="K48" s="14" t="n">
        <f si="2" t="shared"/>
        <v>-11.074380165289256</v>
      </c>
      <c r="L48" s="14" t="n">
        <f si="2" t="shared"/>
        <v>-61.549707602339176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4783466.0</v>
      </c>
      <c r="E49" s="5" t="n">
        <f ref="E49:I49" si="9" t="shared">E19+E26+E40+E44+E47+E48</f>
        <v>1051250.0</v>
      </c>
      <c r="F49" s="5" t="n">
        <f si="9" t="shared"/>
        <v>3732216.0</v>
      </c>
      <c r="G49" s="5" t="n">
        <f si="9" t="shared"/>
        <v>4352775.0</v>
      </c>
      <c r="H49" s="5" t="n">
        <f si="9" t="shared"/>
        <v>928112.0</v>
      </c>
      <c r="I49" s="5" t="n">
        <f si="9" t="shared"/>
        <v>3424663.0</v>
      </c>
      <c r="J49" s="7" t="n">
        <f si="2" t="shared"/>
        <v>9.894630436905194</v>
      </c>
      <c r="K49" s="7" t="n">
        <f si="2" t="shared"/>
        <v>13.267579774854754</v>
      </c>
      <c r="L49" s="7" t="n">
        <f si="2" t="shared"/>
        <v>8.980533267068914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