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<sst xmlns="http://schemas.openxmlformats.org/spreadsheetml/2006/main" count="113" uniqueCount="62">
  <si>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</si>
  <si>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</si>
  <si>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</si>
  <si>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</si>
  <si>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</si>
  <si>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</si>
  <si>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</si>
  <si>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</si>
  <si>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</si>
  <si>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</si>
  <si>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</si>
  <si>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</si>
  <si>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</si>
  <si>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</si>
  <si>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</si>
  <si>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</si>
  <si>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</si>
  <si>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</si>
  <si>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</si>
  <si>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</si>
  <si>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</si>
  <si>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</si>
  <si>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</si>
  <si>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</si>
  <si>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</si>
  <si>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</si>
  <si>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</si>
  <si>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</si>
  <si>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</si>
  <si>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</si>
  <si>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</si>
  <si>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</si>
  <si>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</si>
  <si>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</si>
  <si>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</si>
  <si>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</si>
  <si>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</si>
  <si>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</si>
  <si>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</si>
  <si>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</si>
  <si>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</si>
  <si>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</si>
  <si>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</si>
  <si>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</si>
  <si>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</si>
  <si>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</si>
  <si>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</si>
  <si>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</si>
  <si>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</si>
  <si>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</si>
  <si>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</si>
  <si>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</si>
  <si>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</si>
  <si>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</si>
  <si>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</si>
  <si>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</si>
  <si>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</si>
  <si>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114年6月來臺旅客人次及成長率－按居住地分
Table 1-2 Visitor Arrivals by Residence,
June,2025</t>
  </si>
  <si>
    <t>114年6月 Jun.., 2025</t>
  </si>
  <si>
    <t>113年6月 Jun..,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</si>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</sst>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101484.0</v>
      </c>
      <c r="E4" s="5" t="n">
        <v>93109.0</v>
      </c>
      <c r="F4" s="6" t="n">
        <v>8375.0</v>
      </c>
      <c r="G4" s="5" t="n">
        <f>H4+I4</f>
        <v>109604.0</v>
      </c>
      <c r="H4" s="5" t="n">
        <v>105003.0</v>
      </c>
      <c r="I4" s="6" t="n">
        <v>4601.0</v>
      </c>
      <c r="J4" s="7" t="n">
        <f>IF(G4=0,"-",((D4/G4)-1)*100)</f>
        <v>-7.408488741286812</v>
      </c>
      <c r="K4" s="7" t="n">
        <f>IF(H4=0,"-",((E4/H4)-1)*100)</f>
        <v>-11.327295410607318</v>
      </c>
      <c r="L4" s="7" t="n">
        <f>IF(I4=0,"-",((F4/I4)-1)*100)</f>
        <v>82.02564659856553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46060.0</v>
      </c>
      <c r="E5" s="5" t="n">
        <v>44854.0</v>
      </c>
      <c r="F5" s="6" t="n">
        <v>1206.0</v>
      </c>
      <c r="G5" s="5" t="n">
        <f ref="G5:G48" si="1" t="shared">H5+I5</f>
        <v>30918.0</v>
      </c>
      <c r="H5" s="5" t="n">
        <v>30132.0</v>
      </c>
      <c r="I5" s="6" t="n">
        <v>786.0</v>
      </c>
      <c r="J5" s="7" t="n">
        <f ref="J5:L49" si="2" t="shared">IF(G5=0,"-",((D5/G5)-1)*100)</f>
        <v>48.974707290251644</v>
      </c>
      <c r="K5" s="7" t="n">
        <f si="2" t="shared"/>
        <v>48.85835656444974</v>
      </c>
      <c r="L5" s="7" t="n">
        <f si="2" t="shared"/>
        <v>53.43511450381679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92741.0</v>
      </c>
      <c r="E6" s="5" t="n">
        <v>70.0</v>
      </c>
      <c r="F6" s="6" t="n">
        <v>92671.0</v>
      </c>
      <c r="G6" s="5" t="n">
        <f si="1" t="shared"/>
        <v>76108.0</v>
      </c>
      <c r="H6" s="5" t="n">
        <v>98.0</v>
      </c>
      <c r="I6" s="6" t="n">
        <v>76010.0</v>
      </c>
      <c r="J6" s="7" t="n">
        <f si="2" t="shared"/>
        <v>21.854469963735745</v>
      </c>
      <c r="K6" s="7" t="n">
        <f si="2" t="shared"/>
        <v>-28.57142857142857</v>
      </c>
      <c r="L6" s="7" t="n">
        <f si="2" t="shared"/>
        <v>21.919484278384417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47804.0</v>
      </c>
      <c r="E7" s="5" t="n">
        <v>130.0</v>
      </c>
      <c r="F7" s="6" t="n">
        <v>47674.0</v>
      </c>
      <c r="G7" s="5" t="n">
        <f si="1" t="shared"/>
        <v>51656.0</v>
      </c>
      <c r="H7" s="5" t="n">
        <v>130.0</v>
      </c>
      <c r="I7" s="6" t="n">
        <v>51526.0</v>
      </c>
      <c r="J7" s="7" t="n">
        <f si="2" t="shared"/>
        <v>-7.457023385473127</v>
      </c>
      <c r="K7" s="7" t="n">
        <f si="2" t="shared"/>
        <v>0.0</v>
      </c>
      <c r="L7" s="7" t="n">
        <f si="2" t="shared"/>
        <v>-7.475837441291777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3485.0</v>
      </c>
      <c r="E8" s="5" t="n">
        <v>2.0</v>
      </c>
      <c r="F8" s="6" t="n">
        <v>3483.0</v>
      </c>
      <c r="G8" s="5" t="n">
        <f si="1" t="shared"/>
        <v>3906.0</v>
      </c>
      <c r="H8" s="5" t="n">
        <v>1.0</v>
      </c>
      <c r="I8" s="6" t="n">
        <v>3905.0</v>
      </c>
      <c r="J8" s="7" t="n">
        <f si="2" t="shared"/>
        <v>-10.77828981054787</v>
      </c>
      <c r="K8" s="7" t="n">
        <f si="2" t="shared"/>
        <v>100.0</v>
      </c>
      <c r="L8" s="7" t="n">
        <f si="2" t="shared"/>
        <v>-10.806658130601788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1561.0</v>
      </c>
      <c r="E9" s="5" t="n">
        <v>4.0</v>
      </c>
      <c r="F9" s="6" t="n">
        <v>1557.0</v>
      </c>
      <c r="G9" s="5" t="n">
        <f si="1" t="shared"/>
        <v>1838.0</v>
      </c>
      <c r="H9" s="5" t="n">
        <v>10.0</v>
      </c>
      <c r="I9" s="6" t="n">
        <v>1828.0</v>
      </c>
      <c r="J9" s="7" t="n">
        <f si="2" t="shared"/>
        <v>-15.070729053318821</v>
      </c>
      <c r="K9" s="7" t="n">
        <f si="2" t="shared"/>
        <v>-60.0</v>
      </c>
      <c r="L9" s="7" t="n">
        <f si="2" t="shared"/>
        <v>-14.824945295404813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27066.0</v>
      </c>
      <c r="E10" s="5" t="n">
        <v>35.0</v>
      </c>
      <c r="F10" s="6" t="n">
        <v>27031.0</v>
      </c>
      <c r="G10" s="5" t="n">
        <f si="1" t="shared"/>
        <v>25021.0</v>
      </c>
      <c r="H10" s="5" t="n">
        <v>67.0</v>
      </c>
      <c r="I10" s="6" t="n">
        <v>24954.0</v>
      </c>
      <c r="J10" s="7" t="n">
        <f si="2" t="shared"/>
        <v>8.173134566963757</v>
      </c>
      <c r="K10" s="7" t="n">
        <f si="2" t="shared"/>
        <v>-47.76119402985075</v>
      </c>
      <c r="L10" s="7" t="n">
        <f si="2" t="shared"/>
        <v>8.323314899414914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36678.0</v>
      </c>
      <c r="E11" s="5" t="n">
        <v>23.0</v>
      </c>
      <c r="F11" s="6" t="n">
        <v>36655.0</v>
      </c>
      <c r="G11" s="5" t="n">
        <f si="1" t="shared"/>
        <v>33454.0</v>
      </c>
      <c r="H11" s="5" t="n">
        <v>41.0</v>
      </c>
      <c r="I11" s="6" t="n">
        <v>33413.0</v>
      </c>
      <c r="J11" s="7" t="n">
        <f si="2" t="shared"/>
        <v>9.637113648592099</v>
      </c>
      <c r="K11" s="7" t="n">
        <f si="2" t="shared"/>
        <v>-43.90243902439024</v>
      </c>
      <c r="L11" s="7" t="n">
        <f si="2" t="shared"/>
        <v>9.702810283422615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22832.0</v>
      </c>
      <c r="E12" s="5" t="n">
        <v>21.0</v>
      </c>
      <c r="F12" s="6" t="n">
        <v>22811.0</v>
      </c>
      <c r="G12" s="5" t="n">
        <f si="1" t="shared"/>
        <v>21775.0</v>
      </c>
      <c r="H12" s="5" t="n">
        <v>23.0</v>
      </c>
      <c r="I12" s="6" t="n">
        <v>21752.0</v>
      </c>
      <c r="J12" s="7" t="n">
        <f si="2" t="shared"/>
        <v>4.8541905855338685</v>
      </c>
      <c r="K12" s="7" t="n">
        <f si="2" t="shared"/>
        <v>-8.695652173913048</v>
      </c>
      <c r="L12" s="7" t="n">
        <f si="2" t="shared"/>
        <v>4.868517837440245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52609.0</v>
      </c>
      <c r="E13" s="5" t="n">
        <v>95.0</v>
      </c>
      <c r="F13" s="6" t="n">
        <v>52514.0</v>
      </c>
      <c r="G13" s="5" t="n">
        <f si="1" t="shared"/>
        <v>42089.0</v>
      </c>
      <c r="H13" s="5" t="n">
        <v>144.0</v>
      </c>
      <c r="I13" s="6" t="n">
        <v>41945.0</v>
      </c>
      <c r="J13" s="7" t="n">
        <f si="2" t="shared"/>
        <v>24.994654185179034</v>
      </c>
      <c r="K13" s="7" t="n">
        <f si="2" t="shared"/>
        <v>-34.02777777777778</v>
      </c>
      <c r="L13" s="7" t="n">
        <f si="2" t="shared"/>
        <v>25.197282155203247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26984.0</v>
      </c>
      <c r="E14" s="5" t="n">
        <v>28.0</v>
      </c>
      <c r="F14" s="6" t="n">
        <v>26956.0</v>
      </c>
      <c r="G14" s="5" t="n">
        <f si="1" t="shared"/>
        <v>26575.0</v>
      </c>
      <c r="H14" s="5" t="n">
        <v>47.0</v>
      </c>
      <c r="I14" s="6" t="n">
        <v>26528.0</v>
      </c>
      <c r="J14" s="7" t="n">
        <f si="2" t="shared"/>
        <v>1.5390404515522205</v>
      </c>
      <c r="K14" s="7" t="n">
        <f si="2" t="shared"/>
        <v>-40.42553191489362</v>
      </c>
      <c r="L14" s="7" t="n">
        <f si="2" t="shared"/>
        <v>1.6133896260554836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35121.0</v>
      </c>
      <c r="E15" s="5" t="n">
        <v>99.0</v>
      </c>
      <c r="F15" s="6" t="n">
        <v>35022.0</v>
      </c>
      <c r="G15" s="5" t="n">
        <f si="1" t="shared"/>
        <v>32445.0</v>
      </c>
      <c r="H15" s="5" t="n">
        <v>136.0</v>
      </c>
      <c r="I15" s="6" t="n">
        <v>32309.0</v>
      </c>
      <c r="J15" s="7" t="n">
        <f si="2" t="shared"/>
        <v>8.247803975959322</v>
      </c>
      <c r="K15" s="7" t="n">
        <f si="2" t="shared"/>
        <v>-27.20588235294118</v>
      </c>
      <c r="L15" s="7" t="n">
        <f si="2" t="shared"/>
        <v>8.397041072147072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2165.0</v>
      </c>
      <c r="E16" s="5" t="n">
        <f si="3" t="shared"/>
        <v>28.0</v>
      </c>
      <c r="F16" s="5" t="n">
        <f si="3" t="shared"/>
        <v>2137.0</v>
      </c>
      <c r="G16" s="5" t="n">
        <f si="3" t="shared"/>
        <v>1829.0</v>
      </c>
      <c r="H16" s="5" t="n">
        <f si="3" t="shared"/>
        <v>33.0</v>
      </c>
      <c r="I16" s="5" t="n">
        <f si="3" t="shared"/>
        <v>1796.0</v>
      </c>
      <c r="J16" s="7" t="n">
        <f si="2" t="shared"/>
        <v>18.37069436850738</v>
      </c>
      <c r="K16" s="7" t="n">
        <f si="2" t="shared"/>
        <v>-15.151515151515149</v>
      </c>
      <c r="L16" s="7" t="n">
        <f si="2" t="shared"/>
        <v>18.986636971046767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203455.0</v>
      </c>
      <c r="E17" s="5" t="n">
        <v>329.0</v>
      </c>
      <c r="F17" s="6" t="n">
        <v>203126.0</v>
      </c>
      <c r="G17" s="5" t="n">
        <f si="1" t="shared"/>
        <v>183188.0</v>
      </c>
      <c r="H17" s="5" t="n">
        <v>491.0</v>
      </c>
      <c r="I17" s="6" t="n">
        <v>182697.0</v>
      </c>
      <c r="J17" s="7" t="n">
        <f si="2" t="shared"/>
        <v>11.063497609013684</v>
      </c>
      <c r="K17" s="7" t="n">
        <f si="2" t="shared"/>
        <v>-32.9938900203666</v>
      </c>
      <c r="L17" s="7" t="n">
        <f si="2" t="shared"/>
        <v>11.181902275352096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1676.0</v>
      </c>
      <c r="E18" s="5" t="n">
        <f si="4" t="shared"/>
        <v>6.0</v>
      </c>
      <c r="F18" s="5" t="n">
        <f si="4" t="shared"/>
        <v>1670.0</v>
      </c>
      <c r="G18" s="5" t="n">
        <f si="4" t="shared"/>
        <v>5945.0</v>
      </c>
      <c r="H18" s="5" t="n">
        <f si="4" t="shared"/>
        <v>5.0</v>
      </c>
      <c r="I18" s="5" t="n">
        <f si="4" t="shared"/>
        <v>5940.0</v>
      </c>
      <c r="J18" s="7" t="n">
        <f si="2" t="shared"/>
        <v>-71.80824222035324</v>
      </c>
      <c r="K18" s="7" t="n">
        <f si="2" t="shared"/>
        <v>19.999999999999996</v>
      </c>
      <c r="L18" s="7" t="n">
        <f si="2" t="shared"/>
        <v>-71.88552188552188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498266.0</v>
      </c>
      <c r="E19" s="5" t="n">
        <v>138504.0</v>
      </c>
      <c r="F19" s="6" t="n">
        <v>359762.0</v>
      </c>
      <c r="G19" s="5" t="n">
        <f si="1" t="shared"/>
        <v>463163.0</v>
      </c>
      <c r="H19" s="5" t="n">
        <v>135870.0</v>
      </c>
      <c r="I19" s="6" t="n">
        <v>327293.0</v>
      </c>
      <c r="J19" s="7" t="n">
        <f si="2" t="shared"/>
        <v>7.578973277226386</v>
      </c>
      <c r="K19" s="7" t="n">
        <f si="2" t="shared"/>
        <v>1.9386177964230589</v>
      </c>
      <c r="L19" s="7" t="n">
        <f si="2" t="shared"/>
        <v>9.920468815403938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6030.0</v>
      </c>
      <c r="E20" s="5" t="n">
        <v>28.0</v>
      </c>
      <c r="F20" s="6" t="n">
        <v>6002.0</v>
      </c>
      <c r="G20" s="5" t="n">
        <f si="1" t="shared"/>
        <v>6375.0</v>
      </c>
      <c r="H20" s="5" t="n">
        <v>45.0</v>
      </c>
      <c r="I20" s="6" t="n">
        <v>6330.0</v>
      </c>
      <c r="J20" s="7" t="n">
        <f si="2" t="shared"/>
        <v>-5.41176470588235</v>
      </c>
      <c r="K20" s="7" t="n">
        <f si="2" t="shared"/>
        <v>-37.77777777777778</v>
      </c>
      <c r="L20" s="7" t="n">
        <f si="2" t="shared"/>
        <v>-5.181674565560823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68250.0</v>
      </c>
      <c r="E21" s="5" t="n">
        <v>744.0</v>
      </c>
      <c r="F21" s="6" t="n">
        <v>67506.0</v>
      </c>
      <c r="G21" s="5" t="n">
        <f si="1" t="shared"/>
        <v>68660.0</v>
      </c>
      <c r="H21" s="5" t="n">
        <v>1000.0</v>
      </c>
      <c r="I21" s="6" t="n">
        <v>67660.0</v>
      </c>
      <c r="J21" s="7" t="n">
        <f si="2" t="shared"/>
        <v>-0.5971453539178606</v>
      </c>
      <c r="K21" s="7" t="n">
        <f si="2" t="shared"/>
        <v>-25.6</v>
      </c>
      <c r="L21" s="7" t="n">
        <f si="2" t="shared"/>
        <v>-0.22760863139225096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298.0</v>
      </c>
      <c r="E22" s="5" t="n">
        <v>0.0</v>
      </c>
      <c r="F22" s="6" t="n">
        <v>298.0</v>
      </c>
      <c r="G22" s="5" t="n">
        <f si="1" t="shared"/>
        <v>350.0</v>
      </c>
      <c r="H22" s="5" t="n">
        <v>0.0</v>
      </c>
      <c r="I22" s="6" t="n">
        <v>350.0</v>
      </c>
      <c r="J22" s="7" t="n">
        <f si="2" t="shared"/>
        <v>-14.857142857142858</v>
      </c>
      <c r="K22" s="7" t="str">
        <f si="2" t="shared"/>
        <v>-</v>
      </c>
      <c r="L22" s="7" t="n">
        <f si="2" t="shared"/>
        <v>-14.857142857142858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252.0</v>
      </c>
      <c r="E23" s="5" t="n">
        <v>9.0</v>
      </c>
      <c r="F23" s="6" t="n">
        <v>243.0</v>
      </c>
      <c r="G23" s="5" t="n">
        <f si="1" t="shared"/>
        <v>359.0</v>
      </c>
      <c r="H23" s="5" t="n">
        <v>11.0</v>
      </c>
      <c r="I23" s="6" t="n">
        <v>348.0</v>
      </c>
      <c r="J23" s="7" t="n">
        <f si="2" t="shared"/>
        <v>-29.805013927576606</v>
      </c>
      <c r="K23" s="7" t="n">
        <f si="2" t="shared"/>
        <v>-18.181818181818176</v>
      </c>
      <c r="L23" s="7" t="n">
        <f si="2" t="shared"/>
        <v>-30.17241379310345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70.0</v>
      </c>
      <c r="E24" s="5" t="n">
        <v>2.0</v>
      </c>
      <c r="F24" s="6" t="n">
        <v>68.0</v>
      </c>
      <c r="G24" s="5" t="n">
        <f si="1" t="shared"/>
        <v>67.0</v>
      </c>
      <c r="H24" s="5" t="n">
        <v>4.0</v>
      </c>
      <c r="I24" s="6" t="n">
        <v>63.0</v>
      </c>
      <c r="J24" s="7" t="n">
        <f si="2" t="shared"/>
        <v>4.477611940298498</v>
      </c>
      <c r="K24" s="7" t="n">
        <f si="2" t="shared"/>
        <v>-50.0</v>
      </c>
      <c r="L24" s="7" t="n">
        <f si="2" t="shared"/>
        <v>7.9365079365079305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1067.0</v>
      </c>
      <c r="E25" s="5" t="n">
        <f si="5" t="shared"/>
        <v>5.0</v>
      </c>
      <c r="F25" s="5" t="n">
        <f si="5" t="shared"/>
        <v>1062.0</v>
      </c>
      <c r="G25" s="5" t="n">
        <f si="5" t="shared"/>
        <v>956.0</v>
      </c>
      <c r="H25" s="5" t="n">
        <f si="5" t="shared"/>
        <v>14.0</v>
      </c>
      <c r="I25" s="5" t="n">
        <f si="5" t="shared"/>
        <v>942.0</v>
      </c>
      <c r="J25" s="7" t="n">
        <f si="2" t="shared"/>
        <v>11.610878661087876</v>
      </c>
      <c r="K25" s="7" t="n">
        <f si="2" t="shared"/>
        <v>-64.28571428571428</v>
      </c>
      <c r="L25" s="7" t="n">
        <f si="2" t="shared"/>
        <v>12.73885350318471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75967.0</v>
      </c>
      <c r="E26" s="5" t="n">
        <v>788.0</v>
      </c>
      <c r="F26" s="6" t="n">
        <v>75179.0</v>
      </c>
      <c r="G26" s="5" t="n">
        <f si="1" t="shared"/>
        <v>76767.0</v>
      </c>
      <c r="H26" s="5" t="n">
        <v>1074.0</v>
      </c>
      <c r="I26" s="6" t="n">
        <v>75693.0</v>
      </c>
      <c r="J26" s="7" t="n">
        <f si="2" t="shared"/>
        <v>-1.0421144502195</v>
      </c>
      <c r="K26" s="7" t="n">
        <f si="2" t="shared"/>
        <v>-26.629422718808193</v>
      </c>
      <c r="L26" s="7" t="n">
        <f si="2" t="shared"/>
        <v>-0.6790588297464706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563.0</v>
      </c>
      <c r="E27" s="5" t="n">
        <v>0.0</v>
      </c>
      <c r="F27" s="6" t="n">
        <v>563.0</v>
      </c>
      <c r="G27" s="5" t="n">
        <f si="1" t="shared"/>
        <v>518.0</v>
      </c>
      <c r="H27" s="5" t="n">
        <v>5.0</v>
      </c>
      <c r="I27" s="6" t="n">
        <v>513.0</v>
      </c>
      <c r="J27" s="7" t="n">
        <f si="2" t="shared"/>
        <v>8.68725868725868</v>
      </c>
      <c r="K27" s="7" t="n">
        <f si="2" t="shared"/>
        <v>-100.0</v>
      </c>
      <c r="L27" s="7" t="n">
        <f si="2" t="shared"/>
        <v>9.746588693957126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3308.0</v>
      </c>
      <c r="E28" s="5" t="n">
        <v>6.0</v>
      </c>
      <c r="F28" s="6" t="n">
        <v>3302.0</v>
      </c>
      <c r="G28" s="5" t="n">
        <f si="1" t="shared"/>
        <v>3043.0</v>
      </c>
      <c r="H28" s="5" t="n">
        <v>9.0</v>
      </c>
      <c r="I28" s="6" t="n">
        <v>3034.0</v>
      </c>
      <c r="J28" s="7" t="n">
        <f si="2" t="shared"/>
        <v>8.708511337495883</v>
      </c>
      <c r="K28" s="7" t="n">
        <f si="2" t="shared"/>
        <v>-33.333333333333336</v>
      </c>
      <c r="L28" s="7" t="n">
        <f si="2" t="shared"/>
        <v>8.83322346736981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3434.0</v>
      </c>
      <c r="E29" s="5" t="n">
        <v>6.0</v>
      </c>
      <c r="F29" s="6" t="n">
        <v>3428.0</v>
      </c>
      <c r="G29" s="5" t="n">
        <f si="1" t="shared"/>
        <v>3595.0</v>
      </c>
      <c r="H29" s="5" t="n">
        <v>13.0</v>
      </c>
      <c r="I29" s="6" t="n">
        <v>3582.0</v>
      </c>
      <c r="J29" s="7" t="n">
        <f si="2" t="shared"/>
        <v>-4.47844228094576</v>
      </c>
      <c r="K29" s="7" t="n">
        <f si="2" t="shared"/>
        <v>-53.84615384615385</v>
      </c>
      <c r="L29" s="7" t="n">
        <f si="2" t="shared"/>
        <v>-4.299274148520382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1247.0</v>
      </c>
      <c r="E30" s="5" t="n">
        <v>2.0</v>
      </c>
      <c r="F30" s="6" t="n">
        <v>1245.0</v>
      </c>
      <c r="G30" s="5" t="n">
        <f si="1" t="shared"/>
        <v>1196.0</v>
      </c>
      <c r="H30" s="5" t="n">
        <v>1.0</v>
      </c>
      <c r="I30" s="6" t="n">
        <v>1195.0</v>
      </c>
      <c r="J30" s="7" t="n">
        <f si="2" t="shared"/>
        <v>4.264214046822734</v>
      </c>
      <c r="K30" s="7" t="n">
        <f si="2" t="shared"/>
        <v>100.0</v>
      </c>
      <c r="L30" s="7" t="n">
        <f si="2" t="shared"/>
        <v>4.184100418410042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1657.0</v>
      </c>
      <c r="E31" s="5" t="n">
        <v>1.0</v>
      </c>
      <c r="F31" s="6" t="n">
        <v>1656.0</v>
      </c>
      <c r="G31" s="5" t="n">
        <f si="1" t="shared"/>
        <v>1485.0</v>
      </c>
      <c r="H31" s="5" t="n">
        <v>0.0</v>
      </c>
      <c r="I31" s="6" t="n">
        <v>1485.0</v>
      </c>
      <c r="J31" s="7" t="n">
        <f si="2" t="shared"/>
        <v>11.582491582491583</v>
      </c>
      <c r="K31" s="7" t="str">
        <f si="2" t="shared"/>
        <v>-</v>
      </c>
      <c r="L31" s="7" t="n">
        <f si="2" t="shared"/>
        <v>11.515151515151523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730.0</v>
      </c>
      <c r="E32" s="5" t="n">
        <v>2.0</v>
      </c>
      <c r="F32" s="6" t="n">
        <v>728.0</v>
      </c>
      <c r="G32" s="5" t="n">
        <f si="1" t="shared"/>
        <v>669.0</v>
      </c>
      <c r="H32" s="5" t="n">
        <v>5.0</v>
      </c>
      <c r="I32" s="6" t="n">
        <v>664.0</v>
      </c>
      <c r="J32" s="7" t="n">
        <f si="2" t="shared"/>
        <v>9.118086696562022</v>
      </c>
      <c r="K32" s="7" t="n">
        <f si="2" t="shared"/>
        <v>-60.0</v>
      </c>
      <c r="L32" s="7" t="n">
        <f si="2" t="shared"/>
        <v>9.63855421686748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909.0</v>
      </c>
      <c r="E33" s="5" t="n">
        <v>1.0</v>
      </c>
      <c r="F33" s="6" t="n">
        <v>908.0</v>
      </c>
      <c r="G33" s="5" t="n">
        <f si="1" t="shared"/>
        <v>923.0</v>
      </c>
      <c r="H33" s="5" t="n">
        <v>6.0</v>
      </c>
      <c r="I33" s="6" t="n">
        <v>917.0</v>
      </c>
      <c r="J33" s="7" t="n">
        <f si="2" t="shared"/>
        <v>-1.5167930660888396</v>
      </c>
      <c r="K33" s="7" t="n">
        <f si="2" t="shared"/>
        <v>-83.33333333333334</v>
      </c>
      <c r="L33" s="7" t="n">
        <f si="2" t="shared"/>
        <v>-0.9814612868047967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4725.0</v>
      </c>
      <c r="E34" s="5" t="n">
        <v>4.0</v>
      </c>
      <c r="F34" s="6" t="n">
        <v>4721.0</v>
      </c>
      <c r="G34" s="5" t="n">
        <f si="1" t="shared"/>
        <v>4480.0</v>
      </c>
      <c r="H34" s="5" t="n">
        <v>17.0</v>
      </c>
      <c r="I34" s="6" t="n">
        <v>4463.0</v>
      </c>
      <c r="J34" s="7" t="n">
        <f si="2" t="shared"/>
        <v>5.46875</v>
      </c>
      <c r="K34" s="7" t="n">
        <f si="2" t="shared"/>
        <v>-76.47058823529412</v>
      </c>
      <c r="L34" s="7" t="n">
        <f si="2" t="shared"/>
        <v>5.7808648890880665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453.0</v>
      </c>
      <c r="E35" s="5" t="n">
        <v>1.0</v>
      </c>
      <c r="F35" s="6" t="n">
        <v>452.0</v>
      </c>
      <c r="G35" s="5" t="n">
        <f si="1" t="shared"/>
        <v>509.0</v>
      </c>
      <c r="H35" s="5" t="n">
        <v>2.0</v>
      </c>
      <c r="I35" s="6" t="n">
        <v>507.0</v>
      </c>
      <c r="J35" s="7" t="n">
        <f si="2" t="shared"/>
        <v>-11.001964636542239</v>
      </c>
      <c r="K35" s="7" t="n">
        <f si="2" t="shared"/>
        <v>-50.0</v>
      </c>
      <c r="L35" s="7" t="n">
        <f si="2" t="shared"/>
        <v>-10.848126232741617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136.0</v>
      </c>
      <c r="E36" s="5" t="n">
        <v>0.0</v>
      </c>
      <c r="F36" s="6" t="n">
        <v>136.0</v>
      </c>
      <c r="G36" s="5" t="n">
        <f si="1" t="shared"/>
        <v>111.0</v>
      </c>
      <c r="H36" s="5" t="n">
        <v>0.0</v>
      </c>
      <c r="I36" s="6" t="n">
        <v>111.0</v>
      </c>
      <c r="J36" s="7" t="n">
        <f si="2" t="shared"/>
        <v>22.522522522522515</v>
      </c>
      <c r="K36" s="7" t="str">
        <f si="2" t="shared"/>
        <v>-</v>
      </c>
      <c r="L36" s="7" t="n">
        <f si="2" t="shared"/>
        <v>22.522522522522515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568.0</v>
      </c>
      <c r="E37" s="5" t="n">
        <v>0.0</v>
      </c>
      <c r="F37" s="6" t="n">
        <v>568.0</v>
      </c>
      <c r="G37" s="5" t="n">
        <f si="1" t="shared"/>
        <v>622.0</v>
      </c>
      <c r="H37" s="5" t="n">
        <v>7.0</v>
      </c>
      <c r="I37" s="6" t="n">
        <v>615.0</v>
      </c>
      <c r="J37" s="7" t="n">
        <f si="2" t="shared"/>
        <v>-8.681672025723476</v>
      </c>
      <c r="K37" s="7" t="n">
        <f si="2" t="shared"/>
        <v>-100.0</v>
      </c>
      <c r="L37" s="7" t="n">
        <f si="2" t="shared"/>
        <v>-7.642276422764227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487.0</v>
      </c>
      <c r="E38" s="5" t="n">
        <v>1.0</v>
      </c>
      <c r="F38" s="6" t="n">
        <v>486.0</v>
      </c>
      <c r="G38" s="5" t="n">
        <f si="1" t="shared"/>
        <v>715.0</v>
      </c>
      <c r="H38" s="5" t="n">
        <v>1.0</v>
      </c>
      <c r="I38" s="6" t="n">
        <v>714.0</v>
      </c>
      <c r="J38" s="7" t="n">
        <f si="2" t="shared"/>
        <v>-31.888111888111894</v>
      </c>
      <c r="K38" s="7" t="n">
        <f si="2" t="shared"/>
        <v>0.0</v>
      </c>
      <c r="L38" s="7" t="n">
        <f si="2" t="shared"/>
        <v>-31.932773109243694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4289.0</v>
      </c>
      <c r="E39" s="5" t="n">
        <f si="6" t="shared"/>
        <v>5.0</v>
      </c>
      <c r="F39" s="5" t="n">
        <f si="6" t="shared"/>
        <v>4284.0</v>
      </c>
      <c r="G39" s="5" t="n">
        <f si="6" t="shared"/>
        <v>4253.0</v>
      </c>
      <c r="H39" s="5" t="n">
        <f si="6" t="shared"/>
        <v>5.0</v>
      </c>
      <c r="I39" s="5" t="n">
        <f si="6" t="shared"/>
        <v>4248.0</v>
      </c>
      <c r="J39" s="7" t="n">
        <f si="2" t="shared"/>
        <v>0.8464613214201666</v>
      </c>
      <c r="K39" s="7" t="n">
        <f si="2" t="shared"/>
        <v>0.0</v>
      </c>
      <c r="L39" s="7" t="n">
        <f si="2" t="shared"/>
        <v>0.8474576271186418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22506.0</v>
      </c>
      <c r="E40" s="5" t="n">
        <v>29.0</v>
      </c>
      <c r="F40" s="6" t="n">
        <v>22477.0</v>
      </c>
      <c r="G40" s="5" t="n">
        <f si="1" t="shared"/>
        <v>22119.0</v>
      </c>
      <c r="H40" s="5" t="n">
        <v>71.0</v>
      </c>
      <c r="I40" s="6" t="n">
        <v>22048.0</v>
      </c>
      <c r="J40" s="7" t="n">
        <f si="2" t="shared"/>
        <v>1.7496270174962802</v>
      </c>
      <c r="K40" s="7" t="n">
        <f si="2" t="shared"/>
        <v>-59.154929577464785</v>
      </c>
      <c r="L40" s="7" t="n">
        <f si="2" t="shared"/>
        <v>1.9457547169811296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7295.0</v>
      </c>
      <c r="E41" s="5" t="n">
        <v>15.0</v>
      </c>
      <c r="F41" s="6" t="n">
        <v>7280.0</v>
      </c>
      <c r="G41" s="5" t="n">
        <f si="1" t="shared"/>
        <v>7152.0</v>
      </c>
      <c r="H41" s="5" t="n">
        <v>20.0</v>
      </c>
      <c r="I41" s="6" t="n">
        <v>7132.0</v>
      </c>
      <c r="J41" s="7" t="n">
        <f si="2" t="shared"/>
        <v>1.9994407158836713</v>
      </c>
      <c r="K41" s="7" t="n">
        <f si="2" t="shared"/>
        <v>-25.0</v>
      </c>
      <c r="L41" s="7" t="n">
        <f si="2" t="shared"/>
        <v>2.0751542344363383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1108.0</v>
      </c>
      <c r="E42" s="5" t="n">
        <v>2.0</v>
      </c>
      <c r="F42" s="6" t="n">
        <v>1106.0</v>
      </c>
      <c r="G42" s="5" t="n">
        <f si="1" t="shared"/>
        <v>1171.0</v>
      </c>
      <c r="H42" s="5" t="n">
        <v>8.0</v>
      </c>
      <c r="I42" s="6" t="n">
        <v>1163.0</v>
      </c>
      <c r="J42" s="7" t="n">
        <f si="2" t="shared"/>
        <v>-5.3800170794192965</v>
      </c>
      <c r="K42" s="7" t="n">
        <f si="2" t="shared"/>
        <v>-75.0</v>
      </c>
      <c r="L42" s="7" t="n">
        <f si="2" t="shared"/>
        <v>-4.901117798796218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299.0</v>
      </c>
      <c r="E43" s="5" t="n">
        <f si="7" t="shared"/>
        <v>0.0</v>
      </c>
      <c r="F43" s="5" t="n">
        <f si="7" t="shared"/>
        <v>299.0</v>
      </c>
      <c r="G43" s="5" t="n">
        <f si="7" t="shared"/>
        <v>167.0</v>
      </c>
      <c r="H43" s="5" t="n">
        <f si="7" t="shared"/>
        <v>0.0</v>
      </c>
      <c r="I43" s="5" t="n">
        <f si="7" t="shared"/>
        <v>167.0</v>
      </c>
      <c r="J43" s="7" t="n">
        <f si="2" t="shared"/>
        <v>79.04191616766467</v>
      </c>
      <c r="K43" s="7" t="str">
        <f si="2" t="shared"/>
        <v>-</v>
      </c>
      <c r="L43" s="7" t="n">
        <f si="2" t="shared"/>
        <v>79.04191616766467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8702.0</v>
      </c>
      <c r="E44" s="5" t="n">
        <v>17.0</v>
      </c>
      <c r="F44" s="6" t="n">
        <v>8685.0</v>
      </c>
      <c r="G44" s="5" t="n">
        <f si="1" t="shared"/>
        <v>8490.0</v>
      </c>
      <c r="H44" s="5" t="n">
        <v>28.0</v>
      </c>
      <c r="I44" s="6" t="n">
        <v>8462.0</v>
      </c>
      <c r="J44" s="7" t="n">
        <f si="2" t="shared"/>
        <v>2.497055359246181</v>
      </c>
      <c r="K44" s="7" t="n">
        <f si="2" t="shared"/>
        <v>-39.28571428571429</v>
      </c>
      <c r="L44" s="7" t="n">
        <f si="2" t="shared"/>
        <v>2.6353108012290294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284.0</v>
      </c>
      <c r="E45" s="5" t="n">
        <v>4.0</v>
      </c>
      <c r="F45" s="6" t="n">
        <v>280.0</v>
      </c>
      <c r="G45" s="5" t="n">
        <f si="1" t="shared"/>
        <v>321.0</v>
      </c>
      <c r="H45" s="5" t="n">
        <v>2.0</v>
      </c>
      <c r="I45" s="6" t="n">
        <v>319.0</v>
      </c>
      <c r="J45" s="7" t="n">
        <f si="2" t="shared"/>
        <v>-11.526479750778817</v>
      </c>
      <c r="K45" s="7" t="n">
        <f si="2" t="shared"/>
        <v>100.0</v>
      </c>
      <c r="L45" s="7" t="n">
        <f si="2" t="shared"/>
        <v>-12.225705329153602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526.0</v>
      </c>
      <c r="E46" s="5" t="n">
        <f si="8" t="shared"/>
        <v>5.0</v>
      </c>
      <c r="F46" s="5" t="n">
        <f si="8" t="shared"/>
        <v>521.0</v>
      </c>
      <c r="G46" s="5" t="n">
        <f si="8" t="shared"/>
        <v>478.0</v>
      </c>
      <c r="H46" s="5" t="n">
        <f si="8" t="shared"/>
        <v>4.0</v>
      </c>
      <c r="I46" s="5" t="n">
        <f si="8" t="shared"/>
        <v>474.0</v>
      </c>
      <c r="J46" s="7" t="n">
        <f si="2" t="shared"/>
        <v>10.041841004184104</v>
      </c>
      <c r="K46" s="7" t="n">
        <f si="2" t="shared"/>
        <v>25.0</v>
      </c>
      <c r="L46" s="7" t="n">
        <f si="2" t="shared"/>
        <v>9.915611814345993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810.0</v>
      </c>
      <c r="E47" s="5" t="n">
        <v>9.0</v>
      </c>
      <c r="F47" s="6" t="n">
        <v>801.0</v>
      </c>
      <c r="G47" s="5" t="n">
        <f si="1" t="shared"/>
        <v>799.0</v>
      </c>
      <c r="H47" s="5" t="n">
        <v>6.0</v>
      </c>
      <c r="I47" s="6" t="n">
        <v>793.0</v>
      </c>
      <c r="J47" s="7" t="n">
        <f si="2" t="shared"/>
        <v>1.3767209011264159</v>
      </c>
      <c r="K47" s="7" t="n">
        <f si="2" t="shared"/>
        <v>50.0</v>
      </c>
      <c r="L47" s="7" t="n">
        <f si="2" t="shared"/>
        <v>1.0088272383354413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95.0</v>
      </c>
      <c r="E48" s="5" t="n">
        <v>60.0</v>
      </c>
      <c r="F48" s="12" t="n">
        <v>35.0</v>
      </c>
      <c r="G48" s="5" t="n">
        <f si="1" t="shared"/>
        <v>172.0</v>
      </c>
      <c r="H48" s="13" t="n">
        <v>67.0</v>
      </c>
      <c r="I48" s="12" t="n">
        <v>105.0</v>
      </c>
      <c r="J48" s="14" t="n">
        <f si="2" t="shared"/>
        <v>-44.76744186046512</v>
      </c>
      <c r="K48" s="14" t="n">
        <f si="2" t="shared"/>
        <v>-10.447761194029848</v>
      </c>
      <c r="L48" s="14" t="n">
        <f si="2" t="shared"/>
        <v>-66.66666666666667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606346.0</v>
      </c>
      <c r="E49" s="5" t="n">
        <f ref="E49:I49" si="9" t="shared">E19+E26+E40+E44+E47+E48</f>
        <v>139407.0</v>
      </c>
      <c r="F49" s="5" t="n">
        <f si="9" t="shared"/>
        <v>466939.0</v>
      </c>
      <c r="G49" s="5" t="n">
        <f si="9" t="shared"/>
        <v>571510.0</v>
      </c>
      <c r="H49" s="5" t="n">
        <f si="9" t="shared"/>
        <v>137116.0</v>
      </c>
      <c r="I49" s="5" t="n">
        <f si="9" t="shared"/>
        <v>434394.0</v>
      </c>
      <c r="J49" s="7" t="n">
        <f si="2" t="shared"/>
        <v>6.095431401025353</v>
      </c>
      <c r="K49" s="7" t="n">
        <f si="2" t="shared"/>
        <v>1.6708480410747129</v>
      </c>
      <c r="L49" s="7" t="n">
        <f si="2" t="shared"/>
        <v>7.492046391064333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