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<sst xmlns="http://schemas.openxmlformats.org/spreadsheetml/2006/main" count="113" uniqueCount="62">
  <si>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</si>
  <si>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</si>
  <si>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</si>
  <si>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</si>
  <si>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</si>
  <si>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</si>
  <si>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</si>
  <si>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</si>
  <si>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</si>
  <si>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</si>
  <si>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</si>
  <si>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</si>
  <si>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</si>
  <si>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</si>
  <si>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</si>
  <si>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</si>
  <si>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</si>
  <si>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</si>
  <si>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</si>
  <si>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</si>
  <si>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</si>
  <si>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</si>
  <si>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</si>
  <si>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</si>
  <si>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</si>
  <si>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</si>
  <si>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</si>
  <si>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</si>
  <si>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</si>
  <si>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</si>
  <si>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</si>
  <si>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</si>
  <si>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</si>
  <si>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</si>
  <si>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</si>
  <si>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</si>
  <si>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</si>
  <si>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</si>
  <si>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</si>
  <si>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</si>
  <si>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</si>
  <si>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</si>
  <si>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</si>
  <si>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</si>
  <si>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</si>
  <si>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</si>
  <si>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</si>
  <si>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</si>
  <si>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</si>
  <si>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</si>
  <si>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</si>
  <si>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</si>
  <si>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</si>
  <si>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</si>
  <si>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</si>
  <si>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</si>
  <si>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</si>
  <si>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114年1至6月來臺旅客人次及成長率－按居住地分
Table 1-2 Visitor Arrivals by Residence,
January-June,2025</t>
  </si>
  <si>
    <t>114年1至6月 Jan.-June., 2025</t>
  </si>
  <si>
    <t>113年1至6月 Jan.-June.,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</si>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</sst>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612942.0</v>
      </c>
      <c r="E4" s="5" t="n">
        <v>579816.0</v>
      </c>
      <c r="F4" s="6" t="n">
        <v>33126.0</v>
      </c>
      <c r="G4" s="5" t="n">
        <f>H4+I4</f>
        <v>614771.0</v>
      </c>
      <c r="H4" s="5" t="n">
        <v>584351.0</v>
      </c>
      <c r="I4" s="6" t="n">
        <v>30420.0</v>
      </c>
      <c r="J4" s="7" t="n">
        <f>IF(G4=0,"-",((D4/G4)-1)*100)</f>
        <v>-0.297509153815001</v>
      </c>
      <c r="K4" s="7" t="n">
        <f>IF(H4=0,"-",((E4/H4)-1)*100)</f>
        <v>-0.7760746537611829</v>
      </c>
      <c r="L4" s="7" t="n">
        <f>IF(I4=0,"-",((F4/I4)-1)*100)</f>
        <v>8.895463510848135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310327.0</v>
      </c>
      <c r="E5" s="5" t="n">
        <v>304116.0</v>
      </c>
      <c r="F5" s="6" t="n">
        <v>6211.0</v>
      </c>
      <c r="G5" s="5" t="n">
        <f ref="G5:G48" si="1" t="shared">H5+I5</f>
        <v>188069.0</v>
      </c>
      <c r="H5" s="5" t="n">
        <v>182397.0</v>
      </c>
      <c r="I5" s="6" t="n">
        <v>5672.0</v>
      </c>
      <c r="J5" s="7" t="n">
        <f ref="J5:L49" si="2" t="shared">IF(G5=0,"-",((D5/G5)-1)*100)</f>
        <v>65.00699211459624</v>
      </c>
      <c r="K5" s="7" t="n">
        <f si="2" t="shared"/>
        <v>66.73300547706378</v>
      </c>
      <c r="L5" s="7" t="n">
        <f si="2" t="shared"/>
        <v>9.502820874471096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680299.0</v>
      </c>
      <c r="E6" s="5" t="n">
        <v>564.0</v>
      </c>
      <c r="F6" s="6" t="n">
        <v>679735.0</v>
      </c>
      <c r="G6" s="5" t="n">
        <f si="1" t="shared"/>
        <v>609792.0</v>
      </c>
      <c r="H6" s="5" t="n">
        <v>657.0</v>
      </c>
      <c r="I6" s="6" t="n">
        <v>609135.0</v>
      </c>
      <c r="J6" s="7" t="n">
        <f si="2" t="shared"/>
        <v>11.562467201931149</v>
      </c>
      <c r="K6" s="7" t="n">
        <f si="2" t="shared"/>
        <v>-14.155251141552515</v>
      </c>
      <c r="L6" s="7" t="n">
        <f si="2" t="shared"/>
        <v>11.590205783611186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531377.0</v>
      </c>
      <c r="E7" s="5" t="n">
        <v>906.0</v>
      </c>
      <c r="F7" s="6" t="n">
        <v>530471.0</v>
      </c>
      <c r="G7" s="5" t="n">
        <f si="1" t="shared"/>
        <v>508676.0</v>
      </c>
      <c r="H7" s="5" t="n">
        <v>974.0</v>
      </c>
      <c r="I7" s="6" t="n">
        <v>507702.0</v>
      </c>
      <c r="J7" s="7" t="n">
        <f si="2" t="shared"/>
        <v>4.462762151153199</v>
      </c>
      <c r="K7" s="7" t="n">
        <f si="2" t="shared"/>
        <v>-6.981519507186862</v>
      </c>
      <c r="L7" s="7" t="n">
        <f si="2" t="shared"/>
        <v>4.484717412970607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22687.0</v>
      </c>
      <c r="E8" s="5" t="n">
        <v>7.0</v>
      </c>
      <c r="F8" s="6" t="n">
        <v>22680.0</v>
      </c>
      <c r="G8" s="5" t="n">
        <f si="1" t="shared"/>
        <v>18594.0</v>
      </c>
      <c r="H8" s="5" t="n">
        <v>9.0</v>
      </c>
      <c r="I8" s="6" t="n">
        <v>18585.0</v>
      </c>
      <c r="J8" s="7" t="n">
        <f si="2" t="shared"/>
        <v>22.012477143164453</v>
      </c>
      <c r="K8" s="7" t="n">
        <f si="2" t="shared"/>
        <v>-22.22222222222222</v>
      </c>
      <c r="L8" s="7" t="n">
        <f si="2" t="shared"/>
        <v>22.033898305084755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12871.0</v>
      </c>
      <c r="E9" s="5" t="n">
        <v>46.0</v>
      </c>
      <c r="F9" s="6" t="n">
        <v>12825.0</v>
      </c>
      <c r="G9" s="5" t="n">
        <f si="1" t="shared"/>
        <v>8982.0</v>
      </c>
      <c r="H9" s="5" t="n">
        <v>34.0</v>
      </c>
      <c r="I9" s="6" t="n">
        <v>8948.0</v>
      </c>
      <c r="J9" s="7" t="n">
        <f si="2" t="shared"/>
        <v>43.29770652415943</v>
      </c>
      <c r="K9" s="7" t="n">
        <f si="2" t="shared"/>
        <v>35.29411764705883</v>
      </c>
      <c r="L9" s="7" t="n">
        <f si="2" t="shared"/>
        <v>43.32811801519894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198547.0</v>
      </c>
      <c r="E10" s="5" t="n">
        <v>299.0</v>
      </c>
      <c r="F10" s="6" t="n">
        <v>198248.0</v>
      </c>
      <c r="G10" s="5" t="n">
        <f si="1" t="shared"/>
        <v>232996.0</v>
      </c>
      <c r="H10" s="5" t="n">
        <v>380.0</v>
      </c>
      <c r="I10" s="6" t="n">
        <v>232616.0</v>
      </c>
      <c r="J10" s="7" t="n">
        <f si="2" t="shared"/>
        <v>-14.785232364504107</v>
      </c>
      <c r="K10" s="7" t="n">
        <f si="2" t="shared"/>
        <v>-21.31578947368421</v>
      </c>
      <c r="L10" s="7" t="n">
        <f si="2" t="shared"/>
        <v>-14.774564088454788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206292.0</v>
      </c>
      <c r="E11" s="5" t="n">
        <v>142.0</v>
      </c>
      <c r="F11" s="6" t="n">
        <v>206150.0</v>
      </c>
      <c r="G11" s="5" t="n">
        <f si="1" t="shared"/>
        <v>216307.0</v>
      </c>
      <c r="H11" s="5" t="n">
        <v>231.0</v>
      </c>
      <c r="I11" s="6" t="n">
        <v>216076.0</v>
      </c>
      <c r="J11" s="7" t="n">
        <f si="2" t="shared"/>
        <v>-4.62999348148696</v>
      </c>
      <c r="K11" s="7" t="n">
        <f si="2" t="shared"/>
        <v>-38.528138528138534</v>
      </c>
      <c r="L11" s="7" t="n">
        <f si="2" t="shared"/>
        <v>-4.593754049501097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114756.0</v>
      </c>
      <c r="E12" s="5" t="n">
        <v>151.0</v>
      </c>
      <c r="F12" s="6" t="n">
        <v>114605.0</v>
      </c>
      <c r="G12" s="5" t="n">
        <f si="1" t="shared"/>
        <v>113635.0</v>
      </c>
      <c r="H12" s="5" t="n">
        <v>124.0</v>
      </c>
      <c r="I12" s="6" t="n">
        <v>113511.0</v>
      </c>
      <c r="J12" s="7" t="n">
        <f si="2" t="shared"/>
        <v>0.9864918379020482</v>
      </c>
      <c r="K12" s="7" t="n">
        <f si="2" t="shared"/>
        <v>21.7741935483871</v>
      </c>
      <c r="L12" s="7" t="n">
        <f si="2" t="shared"/>
        <v>0.9637832456766304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312821.0</v>
      </c>
      <c r="E13" s="5" t="n">
        <v>661.0</v>
      </c>
      <c r="F13" s="6" t="n">
        <v>312160.0</v>
      </c>
      <c r="G13" s="5" t="n">
        <f si="1" t="shared"/>
        <v>228190.0</v>
      </c>
      <c r="H13" s="5" t="n">
        <v>825.0</v>
      </c>
      <c r="I13" s="6" t="n">
        <v>227365.0</v>
      </c>
      <c r="J13" s="7" t="n">
        <f si="2" t="shared"/>
        <v>37.08795302160481</v>
      </c>
      <c r="K13" s="7" t="n">
        <f si="2" t="shared"/>
        <v>-19.878787878787875</v>
      </c>
      <c r="L13" s="7" t="n">
        <f si="2" t="shared"/>
        <v>37.294658368702315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205199.0</v>
      </c>
      <c r="E14" s="5" t="n">
        <v>174.0</v>
      </c>
      <c r="F14" s="6" t="n">
        <v>205025.0</v>
      </c>
      <c r="G14" s="5" t="n">
        <f si="1" t="shared"/>
        <v>215056.0</v>
      </c>
      <c r="H14" s="5" t="n">
        <v>223.0</v>
      </c>
      <c r="I14" s="6" t="n">
        <v>214833.0</v>
      </c>
      <c r="J14" s="7" t="n">
        <f si="2" t="shared"/>
        <v>-4.58345733204375</v>
      </c>
      <c r="K14" s="7" t="n">
        <f si="2" t="shared"/>
        <v>-21.973094170403584</v>
      </c>
      <c r="L14" s="7" t="n">
        <f si="2" t="shared"/>
        <v>-4.56540661816388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217000.0</v>
      </c>
      <c r="E15" s="5" t="n">
        <v>634.0</v>
      </c>
      <c r="F15" s="6" t="n">
        <v>216366.0</v>
      </c>
      <c r="G15" s="5" t="n">
        <f si="1" t="shared"/>
        <v>187149.0</v>
      </c>
      <c r="H15" s="5" t="n">
        <v>702.0</v>
      </c>
      <c r="I15" s="6" t="n">
        <v>186447.0</v>
      </c>
      <c r="J15" s="7" t="n">
        <f si="2" t="shared"/>
        <v>15.950392468033492</v>
      </c>
      <c r="K15" s="7" t="n">
        <f si="2" t="shared"/>
        <v>-9.686609686609682</v>
      </c>
      <c r="L15" s="7" t="n">
        <f si="2" t="shared"/>
        <v>16.046919499911503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13482.0</v>
      </c>
      <c r="E16" s="5" t="n">
        <f si="3" t="shared"/>
        <v>240.0</v>
      </c>
      <c r="F16" s="5" t="n">
        <f si="3" t="shared"/>
        <v>13242.0</v>
      </c>
      <c r="G16" s="5" t="n">
        <f si="3" t="shared"/>
        <v>11893.0</v>
      </c>
      <c r="H16" s="5" t="n">
        <f si="3" t="shared"/>
        <v>191.0</v>
      </c>
      <c r="I16" s="5" t="n">
        <f si="3" t="shared"/>
        <v>11702.0</v>
      </c>
      <c r="J16" s="7" t="n">
        <f si="2" t="shared"/>
        <v>13.360800470865208</v>
      </c>
      <c r="K16" s="7" t="n">
        <f si="2" t="shared"/>
        <v>25.654450261780106</v>
      </c>
      <c r="L16" s="7" t="n">
        <f si="2" t="shared"/>
        <v>13.160143565202521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1268097.0</v>
      </c>
      <c r="E17" s="5" t="n">
        <v>2301.0</v>
      </c>
      <c r="F17" s="6" t="n">
        <v>1265796.0</v>
      </c>
      <c r="G17" s="5" t="n">
        <f si="1" t="shared"/>
        <v>1205226.0</v>
      </c>
      <c r="H17" s="5" t="n">
        <v>2676.0</v>
      </c>
      <c r="I17" s="6" t="n">
        <v>1202550.0</v>
      </c>
      <c r="J17" s="7" t="n">
        <f si="2" t="shared"/>
        <v>5.216532003126395</v>
      </c>
      <c r="K17" s="7" t="n">
        <f si="2" t="shared"/>
        <v>-14.013452914798208</v>
      </c>
      <c r="L17" s="7" t="n">
        <f si="2" t="shared"/>
        <v>5.259323936634641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50238.0</v>
      </c>
      <c r="E18" s="5" t="n">
        <f si="4" t="shared"/>
        <v>33.0</v>
      </c>
      <c r="F18" s="5" t="n">
        <f si="4" t="shared"/>
        <v>50205.0</v>
      </c>
      <c r="G18" s="5" t="n">
        <f si="4" t="shared"/>
        <v>27158.0</v>
      </c>
      <c r="H18" s="5" t="n">
        <f si="4" t="shared"/>
        <v>21.0</v>
      </c>
      <c r="I18" s="5" t="n">
        <f si="4" t="shared"/>
        <v>27137.0</v>
      </c>
      <c r="J18" s="7" t="n">
        <f si="2" t="shared"/>
        <v>84.98416672803594</v>
      </c>
      <c r="K18" s="7" t="n">
        <f si="2" t="shared"/>
        <v>57.14285714285714</v>
      </c>
      <c r="L18" s="7" t="n">
        <f si="2" t="shared"/>
        <v>85.00571175885324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3488838.0</v>
      </c>
      <c r="E19" s="5" t="n">
        <v>887789.0</v>
      </c>
      <c r="F19" s="6" t="n">
        <v>2601049.0</v>
      </c>
      <c r="G19" s="5" t="n">
        <f si="1" t="shared"/>
        <v>3181268.0</v>
      </c>
      <c r="H19" s="5" t="n">
        <v>771119.0</v>
      </c>
      <c r="I19" s="6" t="n">
        <v>2410149.0</v>
      </c>
      <c r="J19" s="7" t="n">
        <f si="2" t="shared"/>
        <v>9.668157476829986</v>
      </c>
      <c r="K19" s="7" t="n">
        <f si="2" t="shared"/>
        <v>15.12996048599502</v>
      </c>
      <c r="L19" s="7" t="n">
        <f si="2" t="shared"/>
        <v>7.920672124420514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60041.0</v>
      </c>
      <c r="E20" s="5" t="n">
        <v>244.0</v>
      </c>
      <c r="F20" s="6" t="n">
        <v>59797.0</v>
      </c>
      <c r="G20" s="5" t="n">
        <f si="1" t="shared"/>
        <v>56089.0</v>
      </c>
      <c r="H20" s="5" t="n">
        <v>321.0</v>
      </c>
      <c r="I20" s="6" t="n">
        <v>55768.0</v>
      </c>
      <c r="J20" s="7" t="n">
        <f si="2" t="shared"/>
        <v>7.045944837668716</v>
      </c>
      <c r="K20" s="7" t="n">
        <f si="2" t="shared"/>
        <v>-23.987538940809973</v>
      </c>
      <c r="L20" s="7" t="n">
        <f si="2" t="shared"/>
        <v>7.2245732319609735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359777.0</v>
      </c>
      <c r="E21" s="5" t="n">
        <v>2756.0</v>
      </c>
      <c r="F21" s="6" t="n">
        <v>357021.0</v>
      </c>
      <c r="G21" s="5" t="n">
        <f si="1" t="shared"/>
        <v>318678.0</v>
      </c>
      <c r="H21" s="5" t="n">
        <v>3216.0</v>
      </c>
      <c r="I21" s="6" t="n">
        <v>315462.0</v>
      </c>
      <c r="J21" s="7" t="n">
        <f si="2" t="shared"/>
        <v>12.896717062363884</v>
      </c>
      <c r="K21" s="7" t="n">
        <f si="2" t="shared"/>
        <v>-14.303482587064675</v>
      </c>
      <c r="L21" s="7" t="n">
        <f si="2" t="shared"/>
        <v>13.174011449873513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2567.0</v>
      </c>
      <c r="E22" s="5" t="n">
        <v>9.0</v>
      </c>
      <c r="F22" s="6" t="n">
        <v>2558.0</v>
      </c>
      <c r="G22" s="5" t="n">
        <f si="1" t="shared"/>
        <v>2069.0</v>
      </c>
      <c r="H22" s="5" t="n">
        <v>6.0</v>
      </c>
      <c r="I22" s="6" t="n">
        <v>2063.0</v>
      </c>
      <c r="J22" s="7" t="n">
        <f si="2" t="shared"/>
        <v>24.069598840019335</v>
      </c>
      <c r="K22" s="7" t="n">
        <f si="2" t="shared"/>
        <v>50.0</v>
      </c>
      <c r="L22" s="7" t="n">
        <f si="2" t="shared"/>
        <v>23.994183228308287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2777.0</v>
      </c>
      <c r="E23" s="5" t="n">
        <v>53.0</v>
      </c>
      <c r="F23" s="6" t="n">
        <v>2724.0</v>
      </c>
      <c r="G23" s="5" t="n">
        <f si="1" t="shared"/>
        <v>2141.0</v>
      </c>
      <c r="H23" s="5" t="n">
        <v>104.0</v>
      </c>
      <c r="I23" s="6" t="n">
        <v>2037.0</v>
      </c>
      <c r="J23" s="7" t="n">
        <f si="2" t="shared"/>
        <v>29.705744978981773</v>
      </c>
      <c r="K23" s="7" t="n">
        <f si="2" t="shared"/>
        <v>-49.03846153846154</v>
      </c>
      <c r="L23" s="7" t="n">
        <f si="2" t="shared"/>
        <v>33.7260677466863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720.0</v>
      </c>
      <c r="E24" s="5" t="n">
        <v>37.0</v>
      </c>
      <c r="F24" s="6" t="n">
        <v>683.0</v>
      </c>
      <c r="G24" s="5" t="n">
        <f si="1" t="shared"/>
        <v>584.0</v>
      </c>
      <c r="H24" s="5" t="n">
        <v>59.0</v>
      </c>
      <c r="I24" s="6" t="n">
        <v>525.0</v>
      </c>
      <c r="J24" s="7" t="n">
        <f si="2" t="shared"/>
        <v>23.28767123287672</v>
      </c>
      <c r="K24" s="7" t="n">
        <f si="2" t="shared"/>
        <v>-37.28813559322034</v>
      </c>
      <c r="L24" s="7" t="n">
        <f si="2" t="shared"/>
        <v>30.095238095238088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6651.0</v>
      </c>
      <c r="E25" s="5" t="n">
        <f si="5" t="shared"/>
        <v>55.0</v>
      </c>
      <c r="F25" s="5" t="n">
        <f si="5" t="shared"/>
        <v>6596.0</v>
      </c>
      <c r="G25" s="5" t="n">
        <f si="5" t="shared"/>
        <v>5827.0</v>
      </c>
      <c r="H25" s="5" t="n">
        <f si="5" t="shared"/>
        <v>65.0</v>
      </c>
      <c r="I25" s="5" t="n">
        <f si="5" t="shared"/>
        <v>5762.0</v>
      </c>
      <c r="J25" s="7" t="n">
        <f si="2" t="shared"/>
        <v>14.141067444654198</v>
      </c>
      <c r="K25" s="7" t="n">
        <f si="2" t="shared"/>
        <v>-15.384615384615385</v>
      </c>
      <c r="L25" s="7" t="n">
        <f si="2" t="shared"/>
        <v>14.474140923290534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432533.0</v>
      </c>
      <c r="E26" s="5" t="n">
        <v>3154.0</v>
      </c>
      <c r="F26" s="6" t="n">
        <v>429379.0</v>
      </c>
      <c r="G26" s="5" t="n">
        <f si="1" t="shared"/>
        <v>385388.0</v>
      </c>
      <c r="H26" s="5" t="n">
        <v>3771.0</v>
      </c>
      <c r="I26" s="6" t="n">
        <v>381617.0</v>
      </c>
      <c r="J26" s="7" t="n">
        <f si="2" t="shared"/>
        <v>12.233126096297763</v>
      </c>
      <c r="K26" s="7" t="n">
        <f si="2" t="shared"/>
        <v>-16.36170776982233</v>
      </c>
      <c r="L26" s="7" t="n">
        <f si="2" t="shared"/>
        <v>12.515689814657094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4334.0</v>
      </c>
      <c r="E27" s="5" t="n">
        <v>10.0</v>
      </c>
      <c r="F27" s="6" t="n">
        <v>4324.0</v>
      </c>
      <c r="G27" s="5" t="n">
        <f si="1" t="shared"/>
        <v>3654.0</v>
      </c>
      <c r="H27" s="5" t="n">
        <v>16.0</v>
      </c>
      <c r="I27" s="6" t="n">
        <v>3638.0</v>
      </c>
      <c r="J27" s="7" t="n">
        <f si="2" t="shared"/>
        <v>18.609742747673774</v>
      </c>
      <c r="K27" s="7" t="n">
        <f si="2" t="shared"/>
        <v>-37.5</v>
      </c>
      <c r="L27" s="7" t="n">
        <f si="2" t="shared"/>
        <v>18.856514568444194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24420.0</v>
      </c>
      <c r="E28" s="5" t="n">
        <v>26.0</v>
      </c>
      <c r="F28" s="6" t="n">
        <v>24394.0</v>
      </c>
      <c r="G28" s="5" t="n">
        <f si="1" t="shared"/>
        <v>24557.0</v>
      </c>
      <c r="H28" s="5" t="n">
        <v>53.0</v>
      </c>
      <c r="I28" s="6" t="n">
        <v>24504.0</v>
      </c>
      <c r="J28" s="7" t="n">
        <f si="2" t="shared"/>
        <v>-0.5578857352282474</v>
      </c>
      <c r="K28" s="7" t="n">
        <f si="2" t="shared"/>
        <v>-50.943396226415096</v>
      </c>
      <c r="L28" s="7" t="n">
        <f si="2" t="shared"/>
        <v>-0.4489063010120753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43892.0</v>
      </c>
      <c r="E29" s="5" t="n">
        <v>56.0</v>
      </c>
      <c r="F29" s="6" t="n">
        <v>43836.0</v>
      </c>
      <c r="G29" s="5" t="n">
        <f si="1" t="shared"/>
        <v>40978.0</v>
      </c>
      <c r="H29" s="5" t="n">
        <v>61.0</v>
      </c>
      <c r="I29" s="6" t="n">
        <v>40917.0</v>
      </c>
      <c r="J29" s="7" t="n">
        <f si="2" t="shared"/>
        <v>7.111132802967446</v>
      </c>
      <c r="K29" s="7" t="n">
        <f si="2" t="shared"/>
        <v>-8.196721311475407</v>
      </c>
      <c r="L29" s="7" t="n">
        <f si="2" t="shared"/>
        <v>7.133954102206896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9066.0</v>
      </c>
      <c r="E30" s="5" t="n">
        <v>9.0</v>
      </c>
      <c r="F30" s="6" t="n">
        <v>9057.0</v>
      </c>
      <c r="G30" s="5" t="n">
        <f si="1" t="shared"/>
        <v>8467.0</v>
      </c>
      <c r="H30" s="5" t="n">
        <v>7.0</v>
      </c>
      <c r="I30" s="6" t="n">
        <v>8460.0</v>
      </c>
      <c r="J30" s="7" t="n">
        <f si="2" t="shared"/>
        <v>7.074524625014766</v>
      </c>
      <c r="K30" s="7" t="n">
        <f si="2" t="shared"/>
        <v>28.57142857142858</v>
      </c>
      <c r="L30" s="7" t="n">
        <f si="2" t="shared"/>
        <v>7.056737588652484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13411.0</v>
      </c>
      <c r="E31" s="5" t="n">
        <v>12.0</v>
      </c>
      <c r="F31" s="6" t="n">
        <v>13399.0</v>
      </c>
      <c r="G31" s="5" t="n">
        <f si="1" t="shared"/>
        <v>11526.0</v>
      </c>
      <c r="H31" s="5" t="n">
        <v>19.0</v>
      </c>
      <c r="I31" s="6" t="n">
        <v>11507.0</v>
      </c>
      <c r="J31" s="7" t="n">
        <f si="2" t="shared"/>
        <v>16.35432934235641</v>
      </c>
      <c r="K31" s="7" t="n">
        <f si="2" t="shared"/>
        <v>-36.8421052631579</v>
      </c>
      <c r="L31" s="7" t="n">
        <f si="2" t="shared"/>
        <v>16.442165638307117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6910.0</v>
      </c>
      <c r="E32" s="5" t="n">
        <v>22.0</v>
      </c>
      <c r="F32" s="6" t="n">
        <v>6888.0</v>
      </c>
      <c r="G32" s="5" t="n">
        <f si="1" t="shared"/>
        <v>5838.0</v>
      </c>
      <c r="H32" s="5" t="n">
        <v>22.0</v>
      </c>
      <c r="I32" s="6" t="n">
        <v>5816.0</v>
      </c>
      <c r="J32" s="7" t="n">
        <f si="2" t="shared"/>
        <v>18.362452894826987</v>
      </c>
      <c r="K32" s="7" t="n">
        <f si="2" t="shared"/>
        <v>0.0</v>
      </c>
      <c r="L32" s="7" t="n">
        <f si="2" t="shared"/>
        <v>18.431911966987613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6376.0</v>
      </c>
      <c r="E33" s="5" t="n">
        <v>12.0</v>
      </c>
      <c r="F33" s="6" t="n">
        <v>6364.0</v>
      </c>
      <c r="G33" s="5" t="n">
        <f si="1" t="shared"/>
        <v>5789.0</v>
      </c>
      <c r="H33" s="5" t="n">
        <v>28.0</v>
      </c>
      <c r="I33" s="6" t="n">
        <v>5761.0</v>
      </c>
      <c r="J33" s="7" t="n">
        <f si="2" t="shared"/>
        <v>10.139920538953184</v>
      </c>
      <c r="K33" s="7" t="n">
        <f si="2" t="shared"/>
        <v>-57.14285714285714</v>
      </c>
      <c r="L33" s="7" t="n">
        <f si="2" t="shared"/>
        <v>10.466932824162466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40893.0</v>
      </c>
      <c r="E34" s="5" t="n">
        <v>86.0</v>
      </c>
      <c r="F34" s="6" t="n">
        <v>40807.0</v>
      </c>
      <c r="G34" s="5" t="n">
        <f si="1" t="shared"/>
        <v>34837.0</v>
      </c>
      <c r="H34" s="5" t="n">
        <v>143.0</v>
      </c>
      <c r="I34" s="6" t="n">
        <v>34694.0</v>
      </c>
      <c r="J34" s="7" t="n">
        <f si="2" t="shared"/>
        <v>17.383816057639855</v>
      </c>
      <c r="K34" s="7" t="n">
        <f si="2" t="shared"/>
        <v>-39.86013986013987</v>
      </c>
      <c r="L34" s="7" t="n">
        <f si="2" t="shared"/>
        <v>17.61976134201879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5120.0</v>
      </c>
      <c r="E35" s="5" t="n">
        <v>5.0</v>
      </c>
      <c r="F35" s="6" t="n">
        <v>5115.0</v>
      </c>
      <c r="G35" s="5" t="n">
        <f si="1" t="shared"/>
        <v>4856.0</v>
      </c>
      <c r="H35" s="5" t="n">
        <v>3.0</v>
      </c>
      <c r="I35" s="6" t="n">
        <v>4853.0</v>
      </c>
      <c r="J35" s="7" t="n">
        <f si="2" t="shared"/>
        <v>5.436573311367376</v>
      </c>
      <c r="K35" s="7" t="n">
        <f si="2" t="shared"/>
        <v>66.66666666666667</v>
      </c>
      <c r="L35" s="7" t="n">
        <f si="2" t="shared"/>
        <v>5.39872243972801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887.0</v>
      </c>
      <c r="E36" s="5" t="n">
        <v>1.0</v>
      </c>
      <c r="F36" s="6" t="n">
        <v>886.0</v>
      </c>
      <c r="G36" s="5" t="n">
        <f si="1" t="shared"/>
        <v>823.0</v>
      </c>
      <c r="H36" s="5" t="n">
        <v>0.0</v>
      </c>
      <c r="I36" s="6" t="n">
        <v>823.0</v>
      </c>
      <c r="J36" s="7" t="n">
        <f si="2" t="shared"/>
        <v>7.776427703523692</v>
      </c>
      <c r="K36" s="7" t="str">
        <f si="2" t="shared"/>
        <v>-</v>
      </c>
      <c r="L36" s="7" t="n">
        <f si="2" t="shared"/>
        <v>7.654921020656147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3516.0</v>
      </c>
      <c r="E37" s="5" t="n">
        <v>6.0</v>
      </c>
      <c r="F37" s="6" t="n">
        <v>3510.0</v>
      </c>
      <c r="G37" s="5" t="n">
        <f si="1" t="shared"/>
        <v>3423.0</v>
      </c>
      <c r="H37" s="5" t="n">
        <v>13.0</v>
      </c>
      <c r="I37" s="6" t="n">
        <v>3410.0</v>
      </c>
      <c r="J37" s="7" t="n">
        <f si="2" t="shared"/>
        <v>2.716914986853647</v>
      </c>
      <c r="K37" s="7" t="n">
        <f si="2" t="shared"/>
        <v>-53.84615384615385</v>
      </c>
      <c r="L37" s="7" t="n">
        <f si="2" t="shared"/>
        <v>2.9325513196480912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4146.0</v>
      </c>
      <c r="E38" s="5" t="n">
        <v>7.0</v>
      </c>
      <c r="F38" s="6" t="n">
        <v>4139.0</v>
      </c>
      <c r="G38" s="5" t="n">
        <f si="1" t="shared"/>
        <v>3444.0</v>
      </c>
      <c r="H38" s="5" t="n">
        <v>9.0</v>
      </c>
      <c r="I38" s="6" t="n">
        <v>3435.0</v>
      </c>
      <c r="J38" s="7" t="n">
        <f si="2" t="shared"/>
        <v>20.38327526132404</v>
      </c>
      <c r="K38" s="7" t="n">
        <f si="2" t="shared"/>
        <v>-22.22222222222222</v>
      </c>
      <c r="L38" s="7" t="n">
        <f si="2" t="shared"/>
        <v>20.494905385735084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32728.0</v>
      </c>
      <c r="E39" s="5" t="n">
        <f si="6" t="shared"/>
        <v>30.0</v>
      </c>
      <c r="F39" s="5" t="n">
        <f si="6" t="shared"/>
        <v>32698.0</v>
      </c>
      <c r="G39" s="5" t="n">
        <f si="6" t="shared"/>
        <v>28752.0</v>
      </c>
      <c r="H39" s="5" t="n">
        <f si="6" t="shared"/>
        <v>32.0</v>
      </c>
      <c r="I39" s="5" t="n">
        <f si="6" t="shared"/>
        <v>28720.0</v>
      </c>
      <c r="J39" s="7" t="n">
        <f si="2" t="shared"/>
        <v>13.828603227601555</v>
      </c>
      <c r="K39" s="7" t="n">
        <f si="2" t="shared"/>
        <v>-6.25</v>
      </c>
      <c r="L39" s="7" t="n">
        <f si="2" t="shared"/>
        <v>13.850974930362113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195699.0</v>
      </c>
      <c r="E40" s="5" t="n">
        <v>282.0</v>
      </c>
      <c r="F40" s="6" t="n">
        <v>195417.0</v>
      </c>
      <c r="G40" s="5" t="n">
        <f si="1" t="shared"/>
        <v>176944.0</v>
      </c>
      <c r="H40" s="5" t="n">
        <v>406.0</v>
      </c>
      <c r="I40" s="6" t="n">
        <v>176538.0</v>
      </c>
      <c r="J40" s="7" t="n">
        <f si="2" t="shared"/>
        <v>10.599398679808303</v>
      </c>
      <c r="K40" s="7" t="n">
        <f si="2" t="shared"/>
        <v>-30.541871921182263</v>
      </c>
      <c r="L40" s="7" t="n">
        <f si="2" t="shared"/>
        <v>10.694014886313429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63024.0</v>
      </c>
      <c r="E41" s="5" t="n">
        <v>171.0</v>
      </c>
      <c r="F41" s="6" t="n">
        <v>62853.0</v>
      </c>
      <c r="G41" s="5" t="n">
        <f si="1" t="shared"/>
        <v>54172.0</v>
      </c>
      <c r="H41" s="5" t="n">
        <v>194.0</v>
      </c>
      <c r="I41" s="6" t="n">
        <v>53978.0</v>
      </c>
      <c r="J41" s="7" t="n">
        <f si="2" t="shared"/>
        <v>16.340544930960643</v>
      </c>
      <c r="K41" s="7" t="n">
        <f si="2" t="shared"/>
        <v>-11.855670103092786</v>
      </c>
      <c r="L41" s="7" t="n">
        <f si="2" t="shared"/>
        <v>16.44188373040869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9107.0</v>
      </c>
      <c r="E42" s="5" t="n">
        <v>39.0</v>
      </c>
      <c r="F42" s="6" t="n">
        <v>9068.0</v>
      </c>
      <c r="G42" s="5" t="n">
        <f si="1" t="shared"/>
        <v>8402.0</v>
      </c>
      <c r="H42" s="5" t="n">
        <v>42.0</v>
      </c>
      <c r="I42" s="6" t="n">
        <v>8360.0</v>
      </c>
      <c r="J42" s="7" t="n">
        <f si="2" t="shared"/>
        <v>8.39085931920971</v>
      </c>
      <c r="K42" s="7" t="n">
        <f si="2" t="shared"/>
        <v>-7.14285714285714</v>
      </c>
      <c r="L42" s="7" t="n">
        <f si="2" t="shared"/>
        <v>8.468899521531092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1290.0</v>
      </c>
      <c r="E43" s="5" t="n">
        <f si="7" t="shared"/>
        <v>4.0</v>
      </c>
      <c r="F43" s="5" t="n">
        <f si="7" t="shared"/>
        <v>1286.0</v>
      </c>
      <c r="G43" s="5" t="n">
        <f si="7" t="shared"/>
        <v>909.0</v>
      </c>
      <c r="H43" s="5" t="n">
        <f si="7" t="shared"/>
        <v>2.0</v>
      </c>
      <c r="I43" s="5" t="n">
        <f si="7" t="shared"/>
        <v>907.0</v>
      </c>
      <c r="J43" s="7" t="n">
        <f si="2" t="shared"/>
        <v>41.91419141914192</v>
      </c>
      <c r="K43" s="7" t="n">
        <f si="2" t="shared"/>
        <v>100.0</v>
      </c>
      <c r="L43" s="7" t="n">
        <f si="2" t="shared"/>
        <v>41.78610804851157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73421.0</v>
      </c>
      <c r="E44" s="5" t="n">
        <v>214.0</v>
      </c>
      <c r="F44" s="6" t="n">
        <v>73207.0</v>
      </c>
      <c r="G44" s="5" t="n">
        <f si="1" t="shared"/>
        <v>63483.0</v>
      </c>
      <c r="H44" s="5" t="n">
        <v>238.0</v>
      </c>
      <c r="I44" s="6" t="n">
        <v>63245.0</v>
      </c>
      <c r="J44" s="7" t="n">
        <f si="2" t="shared"/>
        <v>15.654584691964768</v>
      </c>
      <c r="K44" s="7" t="n">
        <f si="2" t="shared"/>
        <v>-10.084033613445376</v>
      </c>
      <c r="L44" s="7" t="n">
        <f si="2" t="shared"/>
        <v>15.751442801802519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2411.0</v>
      </c>
      <c r="E45" s="5" t="n">
        <v>30.0</v>
      </c>
      <c r="F45" s="6" t="n">
        <v>2381.0</v>
      </c>
      <c r="G45" s="5" t="n">
        <f si="1" t="shared"/>
        <v>2272.0</v>
      </c>
      <c r="H45" s="5" t="n">
        <v>31.0</v>
      </c>
      <c r="I45" s="6" t="n">
        <v>2241.0</v>
      </c>
      <c r="J45" s="7" t="n">
        <f si="2" t="shared"/>
        <v>6.117957746478875</v>
      </c>
      <c r="K45" s="7" t="n">
        <f si="2" t="shared"/>
        <v>-3.2258064516129004</v>
      </c>
      <c r="L45" s="7" t="n">
        <f si="2" t="shared"/>
        <v>6.247211066488179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3662.0</v>
      </c>
      <c r="E46" s="5" t="n">
        <f si="8" t="shared"/>
        <v>29.0</v>
      </c>
      <c r="F46" s="5" t="n">
        <f si="8" t="shared"/>
        <v>3633.0</v>
      </c>
      <c r="G46" s="5" t="n">
        <f si="8" t="shared"/>
        <v>2847.0</v>
      </c>
      <c r="H46" s="5" t="n">
        <f si="8" t="shared"/>
        <v>14.0</v>
      </c>
      <c r="I46" s="5" t="n">
        <f si="8" t="shared"/>
        <v>2833.0</v>
      </c>
      <c r="J46" s="7" t="n">
        <f si="2" t="shared"/>
        <v>28.62662451703548</v>
      </c>
      <c r="K46" s="7" t="n">
        <f si="2" t="shared"/>
        <v>107.14285714285717</v>
      </c>
      <c r="L46" s="7" t="n">
        <f si="2" t="shared"/>
        <v>28.23861630780091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6073.0</v>
      </c>
      <c r="E47" s="5" t="n">
        <v>59.0</v>
      </c>
      <c r="F47" s="6" t="n">
        <v>6014.0</v>
      </c>
      <c r="G47" s="5" t="n">
        <f si="1" t="shared"/>
        <v>5119.0</v>
      </c>
      <c r="H47" s="5" t="n">
        <v>45.0</v>
      </c>
      <c r="I47" s="6" t="n">
        <v>5074.0</v>
      </c>
      <c r="J47" s="7" t="n">
        <f si="2" t="shared"/>
        <v>18.636452432115647</v>
      </c>
      <c r="K47" s="7" t="n">
        <f si="2" t="shared"/>
        <v>31.11111111111111</v>
      </c>
      <c r="L47" s="7" t="n">
        <f si="2" t="shared"/>
        <v>18.525817895151754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676.0</v>
      </c>
      <c r="E48" s="5" t="n">
        <v>466.0</v>
      </c>
      <c r="F48" s="12" t="n">
        <v>210.0</v>
      </c>
      <c r="G48" s="5" t="n">
        <f si="1" t="shared"/>
        <v>1119.0</v>
      </c>
      <c r="H48" s="13" t="n">
        <v>503.0</v>
      </c>
      <c r="I48" s="12" t="n">
        <v>616.0</v>
      </c>
      <c r="J48" s="14" t="n">
        <f si="2" t="shared"/>
        <v>-39.58891867739053</v>
      </c>
      <c r="K48" s="14" t="n">
        <f si="2" t="shared"/>
        <v>-7.3558648111332054</v>
      </c>
      <c r="L48" s="14" t="n">
        <f si="2" t="shared"/>
        <v>-65.90909090909092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4197240.0</v>
      </c>
      <c r="E49" s="5" t="n">
        <f ref="E49:I49" si="9" t="shared">E19+E26+E40+E44+E47+E48</f>
        <v>891964.0</v>
      </c>
      <c r="F49" s="5" t="n">
        <f si="9" t="shared"/>
        <v>3305276.0</v>
      </c>
      <c r="G49" s="5" t="n">
        <f si="9" t="shared"/>
        <v>3813321.0</v>
      </c>
      <c r="H49" s="5" t="n">
        <f si="9" t="shared"/>
        <v>776082.0</v>
      </c>
      <c r="I49" s="5" t="n">
        <f si="9" t="shared"/>
        <v>3037239.0</v>
      </c>
      <c r="J49" s="7" t="n">
        <f si="2" t="shared"/>
        <v>10.067838506121053</v>
      </c>
      <c r="K49" s="7" t="n">
        <f si="2" t="shared"/>
        <v>14.931669591615314</v>
      </c>
      <c r="L49" s="7" t="n">
        <f si="2" t="shared"/>
        <v>8.82502167264414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