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<sst xmlns="http://schemas.openxmlformats.org/spreadsheetml/2006/main" count="113" uniqueCount="62">
  <si>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</si>
  <si>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</si>
  <si>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</si>
  <si>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</si>
  <si>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</si>
  <si>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</si>
  <si>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</si>
  <si>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</si>
  <si>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</si>
  <si>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</si>
  <si>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</si>
  <si>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</si>
  <si>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</si>
  <si>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</si>
  <si>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</si>
  <si>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</si>
  <si>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</si>
  <si>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</si>
  <si>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</si>
  <si>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</si>
  <si>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</si>
  <si>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</si>
  <si>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</si>
  <si>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</si>
  <si>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</si>
  <si>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</si>
  <si>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</si>
  <si>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</si>
  <si>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</si>
  <si>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</si>
  <si>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</si>
  <si>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</si>
  <si>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</si>
  <si>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</si>
  <si>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</si>
  <si>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</si>
  <si>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</si>
  <si>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</si>
  <si>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</si>
  <si>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</si>
  <si>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</si>
  <si>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</si>
  <si>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</si>
  <si>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</si>
  <si>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</si>
  <si>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</si>
  <si>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</si>
  <si>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</si>
  <si>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</si>
  <si>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</si>
  <si>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</si>
  <si>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</si>
  <si>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</si>
  <si>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</si>
  <si>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</si>
  <si>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</si>
  <si>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</si>
  <si>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114年1至5月來臺旅客人次及成長率－按居住地分
Table 1-2 Visitor Arrivals by Residence,
January-May,2025</t>
  </si>
  <si>
    <t>114年1至5月 Jan.-May., 2025</t>
  </si>
  <si>
    <t>113年1至5月 Jan.-May.,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</si>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</sst>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511458.0</v>
      </c>
      <c r="E4" s="5" t="n">
        <v>486707.0</v>
      </c>
      <c r="F4" s="6" t="n">
        <v>24751.0</v>
      </c>
      <c r="G4" s="5" t="n">
        <f>H4+I4</f>
        <v>505167.0</v>
      </c>
      <c r="H4" s="5" t="n">
        <v>479348.0</v>
      </c>
      <c r="I4" s="6" t="n">
        <v>25819.0</v>
      </c>
      <c r="J4" s="7" t="n">
        <f>IF(G4=0,"-",((D4/G4)-1)*100)</f>
        <v>1.2453307520087442</v>
      </c>
      <c r="K4" s="7" t="n">
        <f>IF(H4=0,"-",((E4/H4)-1)*100)</f>
        <v>1.535210327361325</v>
      </c>
      <c r="L4" s="7" t="n">
        <f>IF(I4=0,"-",((F4/I4)-1)*100)</f>
        <v>-4.136488632402491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264267.0</v>
      </c>
      <c r="E5" s="5" t="n">
        <v>259262.0</v>
      </c>
      <c r="F5" s="6" t="n">
        <v>5005.0</v>
      </c>
      <c r="G5" s="5" t="n">
        <f ref="G5:G48" si="1" t="shared">H5+I5</f>
        <v>157151.0</v>
      </c>
      <c r="H5" s="5" t="n">
        <v>152265.0</v>
      </c>
      <c r="I5" s="6" t="n">
        <v>4886.0</v>
      </c>
      <c r="J5" s="7" t="n">
        <f ref="J5:L49" si="2" t="shared">IF(G5=0,"-",((D5/G5)-1)*100)</f>
        <v>68.16119528351712</v>
      </c>
      <c r="K5" s="7" t="n">
        <f si="2" t="shared"/>
        <v>70.27025252027714</v>
      </c>
      <c r="L5" s="7" t="n">
        <f si="2" t="shared"/>
        <v>2.4355300859598916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587558.0</v>
      </c>
      <c r="E6" s="5" t="n">
        <v>494.0</v>
      </c>
      <c r="F6" s="6" t="n">
        <v>587064.0</v>
      </c>
      <c r="G6" s="5" t="n">
        <f si="1" t="shared"/>
        <v>533684.0</v>
      </c>
      <c r="H6" s="5" t="n">
        <v>559.0</v>
      </c>
      <c r="I6" s="6" t="n">
        <v>533125.0</v>
      </c>
      <c r="J6" s="7" t="n">
        <f si="2" t="shared"/>
        <v>10.094737709955703</v>
      </c>
      <c r="K6" s="7" t="n">
        <f si="2" t="shared"/>
        <v>-11.627906976744185</v>
      </c>
      <c r="L6" s="7" t="n">
        <f si="2" t="shared"/>
        <v>10.117514654161774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483573.0</v>
      </c>
      <c r="E7" s="5" t="n">
        <v>776.0</v>
      </c>
      <c r="F7" s="6" t="n">
        <v>482797.0</v>
      </c>
      <c r="G7" s="5" t="n">
        <f si="1" t="shared"/>
        <v>457020.0</v>
      </c>
      <c r="H7" s="5" t="n">
        <v>844.0</v>
      </c>
      <c r="I7" s="6" t="n">
        <v>456176.0</v>
      </c>
      <c r="J7" s="7" t="n">
        <f si="2" t="shared"/>
        <v>5.810030195615079</v>
      </c>
      <c r="K7" s="7" t="n">
        <f si="2" t="shared"/>
        <v>-8.056872037914697</v>
      </c>
      <c r="L7" s="7" t="n">
        <f si="2" t="shared"/>
        <v>5.835686226368764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19202.0</v>
      </c>
      <c r="E8" s="5" t="n">
        <v>5.0</v>
      </c>
      <c r="F8" s="6" t="n">
        <v>19197.0</v>
      </c>
      <c r="G8" s="5" t="n">
        <f si="1" t="shared"/>
        <v>14688.0</v>
      </c>
      <c r="H8" s="5" t="n">
        <v>8.0</v>
      </c>
      <c r="I8" s="6" t="n">
        <v>14680.0</v>
      </c>
      <c r="J8" s="7" t="n">
        <f si="2" t="shared"/>
        <v>30.732570806100213</v>
      </c>
      <c r="K8" s="7" t="n">
        <f si="2" t="shared"/>
        <v>-37.5</v>
      </c>
      <c r="L8" s="7" t="n">
        <f si="2" t="shared"/>
        <v>30.769754768392367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11310.0</v>
      </c>
      <c r="E9" s="5" t="n">
        <v>42.0</v>
      </c>
      <c r="F9" s="6" t="n">
        <v>11268.0</v>
      </c>
      <c r="G9" s="5" t="n">
        <f si="1" t="shared"/>
        <v>7144.0</v>
      </c>
      <c r="H9" s="5" t="n">
        <v>24.0</v>
      </c>
      <c r="I9" s="6" t="n">
        <v>7120.0</v>
      </c>
      <c r="J9" s="7" t="n">
        <f si="2" t="shared"/>
        <v>58.31466965285554</v>
      </c>
      <c r="K9" s="7" t="n">
        <f si="2" t="shared"/>
        <v>75.0</v>
      </c>
      <c r="L9" s="7" t="n">
        <f si="2" t="shared"/>
        <v>58.258426966292134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171481.0</v>
      </c>
      <c r="E10" s="5" t="n">
        <v>264.0</v>
      </c>
      <c r="F10" s="6" t="n">
        <v>171217.0</v>
      </c>
      <c r="G10" s="5" t="n">
        <f si="1" t="shared"/>
        <v>207975.0</v>
      </c>
      <c r="H10" s="5" t="n">
        <v>313.0</v>
      </c>
      <c r="I10" s="6" t="n">
        <v>207662.0</v>
      </c>
      <c r="J10" s="7" t="n">
        <f si="2" t="shared"/>
        <v>-17.54730135833634</v>
      </c>
      <c r="K10" s="7" t="n">
        <f si="2" t="shared"/>
        <v>-15.65495207667732</v>
      </c>
      <c r="L10" s="7" t="n">
        <f si="2" t="shared"/>
        <v>-17.550153615009002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169614.0</v>
      </c>
      <c r="E11" s="5" t="n">
        <v>119.0</v>
      </c>
      <c r="F11" s="6" t="n">
        <v>169495.0</v>
      </c>
      <c r="G11" s="5" t="n">
        <f si="1" t="shared"/>
        <v>182853.0</v>
      </c>
      <c r="H11" s="5" t="n">
        <v>190.0</v>
      </c>
      <c r="I11" s="6" t="n">
        <v>182663.0</v>
      </c>
      <c r="J11" s="7" t="n">
        <f si="2" t="shared"/>
        <v>-7.240242161736477</v>
      </c>
      <c r="K11" s="7" t="n">
        <f si="2" t="shared"/>
        <v>-37.36842105263158</v>
      </c>
      <c r="L11" s="7" t="n">
        <f si="2" t="shared"/>
        <v>-7.208903828361524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91924.0</v>
      </c>
      <c r="E12" s="5" t="n">
        <v>130.0</v>
      </c>
      <c r="F12" s="6" t="n">
        <v>91794.0</v>
      </c>
      <c r="G12" s="5" t="n">
        <f si="1" t="shared"/>
        <v>91860.0</v>
      </c>
      <c r="H12" s="5" t="n">
        <v>101.0</v>
      </c>
      <c r="I12" s="6" t="n">
        <v>91759.0</v>
      </c>
      <c r="J12" s="7" t="n">
        <f si="2" t="shared"/>
        <v>0.06967123884171755</v>
      </c>
      <c r="K12" s="7" t="n">
        <f si="2" t="shared"/>
        <v>28.712871287128717</v>
      </c>
      <c r="L12" s="7" t="n">
        <f si="2" t="shared"/>
        <v>0.03814339737790995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260212.0</v>
      </c>
      <c r="E13" s="5" t="n">
        <v>566.0</v>
      </c>
      <c r="F13" s="6" t="n">
        <v>259646.0</v>
      </c>
      <c r="G13" s="5" t="n">
        <f si="1" t="shared"/>
        <v>186101.0</v>
      </c>
      <c r="H13" s="5" t="n">
        <v>681.0</v>
      </c>
      <c r="I13" s="6" t="n">
        <v>185420.0</v>
      </c>
      <c r="J13" s="7" t="n">
        <f si="2" t="shared"/>
        <v>39.822999339068566</v>
      </c>
      <c r="K13" s="7" t="n">
        <f si="2" t="shared"/>
        <v>-16.886930983847282</v>
      </c>
      <c r="L13" s="7" t="n">
        <f si="2" t="shared"/>
        <v>40.03128033653327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178215.0</v>
      </c>
      <c r="E14" s="5" t="n">
        <v>146.0</v>
      </c>
      <c r="F14" s="6" t="n">
        <v>178069.0</v>
      </c>
      <c r="G14" s="5" t="n">
        <f si="1" t="shared"/>
        <v>188481.0</v>
      </c>
      <c r="H14" s="5" t="n">
        <v>176.0</v>
      </c>
      <c r="I14" s="6" t="n">
        <v>188305.0</v>
      </c>
      <c r="J14" s="7" t="n">
        <f si="2" t="shared"/>
        <v>-5.446702850685215</v>
      </c>
      <c r="K14" s="7" t="n">
        <f si="2" t="shared"/>
        <v>-17.04545454545454</v>
      </c>
      <c r="L14" s="7" t="n">
        <f si="2" t="shared"/>
        <v>-5.435862032341143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181879.0</v>
      </c>
      <c r="E15" s="5" t="n">
        <v>535.0</v>
      </c>
      <c r="F15" s="6" t="n">
        <v>181344.0</v>
      </c>
      <c r="G15" s="5" t="n">
        <f si="1" t="shared"/>
        <v>154704.0</v>
      </c>
      <c r="H15" s="5" t="n">
        <v>566.0</v>
      </c>
      <c r="I15" s="6" t="n">
        <v>154138.0</v>
      </c>
      <c r="J15" s="7" t="n">
        <f si="2" t="shared"/>
        <v>17.565803082014696</v>
      </c>
      <c r="K15" s="7" t="n">
        <f si="2" t="shared"/>
        <v>-5.477031802120136</v>
      </c>
      <c r="L15" s="7" t="n">
        <f si="2" t="shared"/>
        <v>17.650417158650033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11317.0</v>
      </c>
      <c r="E16" s="5" t="n">
        <f si="3" t="shared"/>
        <v>212.0</v>
      </c>
      <c r="F16" s="5" t="n">
        <f si="3" t="shared"/>
        <v>11105.0</v>
      </c>
      <c r="G16" s="5" t="n">
        <f si="3" t="shared"/>
        <v>10064.0</v>
      </c>
      <c r="H16" s="5" t="n">
        <f si="3" t="shared"/>
        <v>158.0</v>
      </c>
      <c r="I16" s="5" t="n">
        <f si="3" t="shared"/>
        <v>9906.0</v>
      </c>
      <c r="J16" s="7" t="n">
        <f si="2" t="shared"/>
        <v>12.45031796502385</v>
      </c>
      <c r="K16" s="7" t="n">
        <f si="2" t="shared"/>
        <v>34.17721518987342</v>
      </c>
      <c r="L16" s="7" t="n">
        <f si="2" t="shared"/>
        <v>12.103775489602263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1064642.0</v>
      </c>
      <c r="E17" s="5" t="n">
        <v>1972.0</v>
      </c>
      <c r="F17" s="6" t="n">
        <v>1062670.0</v>
      </c>
      <c r="G17" s="5" t="n">
        <f si="1" t="shared"/>
        <v>1022038.0</v>
      </c>
      <c r="H17" s="5" t="n">
        <v>2185.0</v>
      </c>
      <c r="I17" s="6" t="n">
        <v>1019853.0</v>
      </c>
      <c r="J17" s="7" t="n">
        <f si="2" t="shared"/>
        <v>4.168533850991851</v>
      </c>
      <c r="K17" s="7" t="n">
        <f si="2" t="shared"/>
        <v>-9.74828375286041</v>
      </c>
      <c r="L17" s="7" t="n">
        <f si="2" t="shared"/>
        <v>4.198350154384989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48562.0</v>
      </c>
      <c r="E18" s="5" t="n">
        <f si="4" t="shared"/>
        <v>27.0</v>
      </c>
      <c r="F18" s="5" t="n">
        <f si="4" t="shared"/>
        <v>48535.0</v>
      </c>
      <c r="G18" s="5" t="n">
        <f si="4" t="shared"/>
        <v>21213.0</v>
      </c>
      <c r="H18" s="5" t="n">
        <f si="4" t="shared"/>
        <v>16.0</v>
      </c>
      <c r="I18" s="5" t="n">
        <f si="4" t="shared"/>
        <v>21197.0</v>
      </c>
      <c r="J18" s="7" t="n">
        <f si="2" t="shared"/>
        <v>128.9256587941357</v>
      </c>
      <c r="K18" s="7" t="n">
        <f si="2" t="shared"/>
        <v>68.75</v>
      </c>
      <c r="L18" s="7" t="n">
        <f si="2" t="shared"/>
        <v>128.97108081332266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2990572.0</v>
      </c>
      <c r="E19" s="5" t="n">
        <v>749285.0</v>
      </c>
      <c r="F19" s="6" t="n">
        <v>2241287.0</v>
      </c>
      <c r="G19" s="5" t="n">
        <f si="1" t="shared"/>
        <v>2718105.0</v>
      </c>
      <c r="H19" s="5" t="n">
        <v>635249.0</v>
      </c>
      <c r="I19" s="6" t="n">
        <v>2082856.0</v>
      </c>
      <c r="J19" s="7" t="n">
        <f si="2" t="shared"/>
        <v>10.024152856493762</v>
      </c>
      <c r="K19" s="7" t="n">
        <f si="2" t="shared"/>
        <v>17.951385991949607</v>
      </c>
      <c r="L19" s="7" t="n">
        <f si="2" t="shared"/>
        <v>7.6064307854215585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54011.0</v>
      </c>
      <c r="E20" s="5" t="n">
        <v>216.0</v>
      </c>
      <c r="F20" s="6" t="n">
        <v>53795.0</v>
      </c>
      <c r="G20" s="5" t="n">
        <f si="1" t="shared"/>
        <v>49714.0</v>
      </c>
      <c r="H20" s="5" t="n">
        <v>276.0</v>
      </c>
      <c r="I20" s="6" t="n">
        <v>49438.0</v>
      </c>
      <c r="J20" s="7" t="n">
        <f si="2" t="shared"/>
        <v>8.643440479542996</v>
      </c>
      <c r="K20" s="7" t="n">
        <f si="2" t="shared"/>
        <v>-21.739130434782606</v>
      </c>
      <c r="L20" s="7" t="n">
        <f si="2" t="shared"/>
        <v>8.813058780695005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291527.0</v>
      </c>
      <c r="E21" s="5" t="n">
        <v>2012.0</v>
      </c>
      <c r="F21" s="6" t="n">
        <v>289515.0</v>
      </c>
      <c r="G21" s="5" t="n">
        <f si="1" t="shared"/>
        <v>250018.0</v>
      </c>
      <c r="H21" s="5" t="n">
        <v>2216.0</v>
      </c>
      <c r="I21" s="6" t="n">
        <v>247802.0</v>
      </c>
      <c r="J21" s="7" t="n">
        <f si="2" t="shared"/>
        <v>16.602404626866864</v>
      </c>
      <c r="K21" s="7" t="n">
        <f si="2" t="shared"/>
        <v>-9.205776173285196</v>
      </c>
      <c r="L21" s="7" t="n">
        <f si="2" t="shared"/>
        <v>16.833197472175378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2269.0</v>
      </c>
      <c r="E22" s="5" t="n">
        <v>9.0</v>
      </c>
      <c r="F22" s="6" t="n">
        <v>2260.0</v>
      </c>
      <c r="G22" s="5" t="n">
        <f si="1" t="shared"/>
        <v>1719.0</v>
      </c>
      <c r="H22" s="5" t="n">
        <v>6.0</v>
      </c>
      <c r="I22" s="6" t="n">
        <v>1713.0</v>
      </c>
      <c r="J22" s="7" t="n">
        <f si="2" t="shared"/>
        <v>31.99534613147179</v>
      </c>
      <c r="K22" s="7" t="n">
        <f si="2" t="shared"/>
        <v>50.0</v>
      </c>
      <c r="L22" s="7" t="n">
        <f si="2" t="shared"/>
        <v>31.932282545242273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2525.0</v>
      </c>
      <c r="E23" s="5" t="n">
        <v>44.0</v>
      </c>
      <c r="F23" s="6" t="n">
        <v>2481.0</v>
      </c>
      <c r="G23" s="5" t="n">
        <f si="1" t="shared"/>
        <v>1782.0</v>
      </c>
      <c r="H23" s="5" t="n">
        <v>93.0</v>
      </c>
      <c r="I23" s="6" t="n">
        <v>1689.0</v>
      </c>
      <c r="J23" s="7" t="n">
        <f si="2" t="shared"/>
        <v>41.69472502805836</v>
      </c>
      <c r="K23" s="7" t="n">
        <f si="2" t="shared"/>
        <v>-52.68817204301075</v>
      </c>
      <c r="L23" s="7" t="n">
        <f si="2" t="shared"/>
        <v>46.891651865008875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650.0</v>
      </c>
      <c r="E24" s="5" t="n">
        <v>35.0</v>
      </c>
      <c r="F24" s="6" t="n">
        <v>615.0</v>
      </c>
      <c r="G24" s="5" t="n">
        <f si="1" t="shared"/>
        <v>517.0</v>
      </c>
      <c r="H24" s="5" t="n">
        <v>55.0</v>
      </c>
      <c r="I24" s="6" t="n">
        <v>462.0</v>
      </c>
      <c r="J24" s="7" t="n">
        <f si="2" t="shared"/>
        <v>25.725338491295947</v>
      </c>
      <c r="K24" s="7" t="n">
        <f si="2" t="shared"/>
        <v>-36.36363636363637</v>
      </c>
      <c r="L24" s="7" t="n">
        <f si="2" t="shared"/>
        <v>33.11688311688312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5584.0</v>
      </c>
      <c r="E25" s="5" t="n">
        <f si="5" t="shared"/>
        <v>50.0</v>
      </c>
      <c r="F25" s="5" t="n">
        <f si="5" t="shared"/>
        <v>5534.0</v>
      </c>
      <c r="G25" s="5" t="n">
        <f si="5" t="shared"/>
        <v>4871.0</v>
      </c>
      <c r="H25" s="5" t="n">
        <f si="5" t="shared"/>
        <v>51.0</v>
      </c>
      <c r="I25" s="5" t="n">
        <f si="5" t="shared"/>
        <v>4820.0</v>
      </c>
      <c r="J25" s="7" t="n">
        <f si="2" t="shared"/>
        <v>14.637651406282082</v>
      </c>
      <c r="K25" s="7" t="n">
        <f si="2" t="shared"/>
        <v>-1.9607843137254943</v>
      </c>
      <c r="L25" s="7" t="n">
        <f si="2" t="shared"/>
        <v>14.813278008298747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356566.0</v>
      </c>
      <c r="E26" s="5" t="n">
        <v>2366.0</v>
      </c>
      <c r="F26" s="6" t="n">
        <v>354200.0</v>
      </c>
      <c r="G26" s="5" t="n">
        <f si="1" t="shared"/>
        <v>308621.0</v>
      </c>
      <c r="H26" s="5" t="n">
        <v>2697.0</v>
      </c>
      <c r="I26" s="6" t="n">
        <v>305924.0</v>
      </c>
      <c r="J26" s="7" t="n">
        <f si="2" t="shared"/>
        <v>15.535235774623235</v>
      </c>
      <c r="K26" s="7" t="n">
        <f si="2" t="shared"/>
        <v>-12.272895810159435</v>
      </c>
      <c r="L26" s="7" t="n">
        <f si="2" t="shared"/>
        <v>15.780389900759673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3771.0</v>
      </c>
      <c r="E27" s="5" t="n">
        <v>10.0</v>
      </c>
      <c r="F27" s="6" t="n">
        <v>3761.0</v>
      </c>
      <c r="G27" s="5" t="n">
        <f si="1" t="shared"/>
        <v>3136.0</v>
      </c>
      <c r="H27" s="5" t="n">
        <v>11.0</v>
      </c>
      <c r="I27" s="6" t="n">
        <v>3125.0</v>
      </c>
      <c r="J27" s="7" t="n">
        <f si="2" t="shared"/>
        <v>20.24872448979591</v>
      </c>
      <c r="K27" s="7" t="n">
        <f si="2" t="shared"/>
        <v>-9.090909090909093</v>
      </c>
      <c r="L27" s="7" t="n">
        <f si="2" t="shared"/>
        <v>20.351999999999993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21112.0</v>
      </c>
      <c r="E28" s="5" t="n">
        <v>20.0</v>
      </c>
      <c r="F28" s="6" t="n">
        <v>21092.0</v>
      </c>
      <c r="G28" s="5" t="n">
        <f si="1" t="shared"/>
        <v>21514.0</v>
      </c>
      <c r="H28" s="5" t="n">
        <v>44.0</v>
      </c>
      <c r="I28" s="6" t="n">
        <v>21470.0</v>
      </c>
      <c r="J28" s="7" t="n">
        <f si="2" t="shared"/>
        <v>-1.868550711164818</v>
      </c>
      <c r="K28" s="7" t="n">
        <f si="2" t="shared"/>
        <v>-54.54545454545454</v>
      </c>
      <c r="L28" s="7" t="n">
        <f si="2" t="shared"/>
        <v>-1.7605961807172776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40458.0</v>
      </c>
      <c r="E29" s="5" t="n">
        <v>50.0</v>
      </c>
      <c r="F29" s="6" t="n">
        <v>40408.0</v>
      </c>
      <c r="G29" s="5" t="n">
        <f si="1" t="shared"/>
        <v>37383.0</v>
      </c>
      <c r="H29" s="5" t="n">
        <v>48.0</v>
      </c>
      <c r="I29" s="6" t="n">
        <v>37335.0</v>
      </c>
      <c r="J29" s="7" t="n">
        <f si="2" t="shared"/>
        <v>8.225664071904347</v>
      </c>
      <c r="K29" s="7" t="n">
        <f si="2" t="shared"/>
        <v>4.166666666666674</v>
      </c>
      <c r="L29" s="7" t="n">
        <f si="2" t="shared"/>
        <v>8.230882549886175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7819.0</v>
      </c>
      <c r="E30" s="5" t="n">
        <v>7.0</v>
      </c>
      <c r="F30" s="6" t="n">
        <v>7812.0</v>
      </c>
      <c r="G30" s="5" t="n">
        <f si="1" t="shared"/>
        <v>7271.0</v>
      </c>
      <c r="H30" s="5" t="n">
        <v>6.0</v>
      </c>
      <c r="I30" s="6" t="n">
        <v>7265.0</v>
      </c>
      <c r="J30" s="7" t="n">
        <f si="2" t="shared"/>
        <v>7.536789987622061</v>
      </c>
      <c r="K30" s="7" t="n">
        <f si="2" t="shared"/>
        <v>16.666666666666675</v>
      </c>
      <c r="L30" s="7" t="n">
        <f si="2" t="shared"/>
        <v>7.529249827942186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11754.0</v>
      </c>
      <c r="E31" s="5" t="n">
        <v>11.0</v>
      </c>
      <c r="F31" s="6" t="n">
        <v>11743.0</v>
      </c>
      <c r="G31" s="5" t="n">
        <f si="1" t="shared"/>
        <v>10041.0</v>
      </c>
      <c r="H31" s="5" t="n">
        <v>19.0</v>
      </c>
      <c r="I31" s="6" t="n">
        <v>10022.0</v>
      </c>
      <c r="J31" s="7" t="n">
        <f si="2" t="shared"/>
        <v>17.060053779504038</v>
      </c>
      <c r="K31" s="7" t="n">
        <f si="2" t="shared"/>
        <v>-42.10526315789473</v>
      </c>
      <c r="L31" s="7" t="n">
        <f si="2" t="shared"/>
        <v>17.17222111355019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6180.0</v>
      </c>
      <c r="E32" s="5" t="n">
        <v>20.0</v>
      </c>
      <c r="F32" s="6" t="n">
        <v>6160.0</v>
      </c>
      <c r="G32" s="5" t="n">
        <f si="1" t="shared"/>
        <v>5169.0</v>
      </c>
      <c r="H32" s="5" t="n">
        <v>17.0</v>
      </c>
      <c r="I32" s="6" t="n">
        <v>5152.0</v>
      </c>
      <c r="J32" s="7" t="n">
        <f si="2" t="shared"/>
        <v>19.558908879860716</v>
      </c>
      <c r="K32" s="7" t="n">
        <f si="2" t="shared"/>
        <v>17.647058823529417</v>
      </c>
      <c r="L32" s="7" t="n">
        <f si="2" t="shared"/>
        <v>19.565217391304344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5467.0</v>
      </c>
      <c r="E33" s="5" t="n">
        <v>11.0</v>
      </c>
      <c r="F33" s="6" t="n">
        <v>5456.0</v>
      </c>
      <c r="G33" s="5" t="n">
        <f si="1" t="shared"/>
        <v>4866.0</v>
      </c>
      <c r="H33" s="5" t="n">
        <v>22.0</v>
      </c>
      <c r="I33" s="6" t="n">
        <v>4844.0</v>
      </c>
      <c r="J33" s="7" t="n">
        <f si="2" t="shared"/>
        <v>12.351006987258529</v>
      </c>
      <c r="K33" s="7" t="n">
        <f si="2" t="shared"/>
        <v>-50.0</v>
      </c>
      <c r="L33" s="7" t="n">
        <f si="2" t="shared"/>
        <v>12.63418662262592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36168.0</v>
      </c>
      <c r="E34" s="5" t="n">
        <v>82.0</v>
      </c>
      <c r="F34" s="6" t="n">
        <v>36086.0</v>
      </c>
      <c r="G34" s="5" t="n">
        <f si="1" t="shared"/>
        <v>30357.0</v>
      </c>
      <c r="H34" s="5" t="n">
        <v>126.0</v>
      </c>
      <c r="I34" s="6" t="n">
        <v>30231.0</v>
      </c>
      <c r="J34" s="7" t="n">
        <f si="2" t="shared"/>
        <v>19.142207728036365</v>
      </c>
      <c r="K34" s="7" t="n">
        <f si="2" t="shared"/>
        <v>-34.92063492063492</v>
      </c>
      <c r="L34" s="7" t="n">
        <f si="2" t="shared"/>
        <v>19.367536634580397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4667.0</v>
      </c>
      <c r="E35" s="5" t="n">
        <v>4.0</v>
      </c>
      <c r="F35" s="6" t="n">
        <v>4663.0</v>
      </c>
      <c r="G35" s="5" t="n">
        <f si="1" t="shared"/>
        <v>4347.0</v>
      </c>
      <c r="H35" s="5" t="n">
        <v>1.0</v>
      </c>
      <c r="I35" s="6" t="n">
        <v>4346.0</v>
      </c>
      <c r="J35" s="7" t="n">
        <f si="2" t="shared"/>
        <v>7.361398665746499</v>
      </c>
      <c r="K35" s="7" t="n">
        <f si="2" t="shared"/>
        <v>300.0</v>
      </c>
      <c r="L35" s="7" t="n">
        <f si="2" t="shared"/>
        <v>7.29406350667281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751.0</v>
      </c>
      <c r="E36" s="5" t="n">
        <v>1.0</v>
      </c>
      <c r="F36" s="6" t="n">
        <v>750.0</v>
      </c>
      <c r="G36" s="5" t="n">
        <f si="1" t="shared"/>
        <v>712.0</v>
      </c>
      <c r="H36" s="5" t="n">
        <v>0.0</v>
      </c>
      <c r="I36" s="6" t="n">
        <v>712.0</v>
      </c>
      <c r="J36" s="7" t="n">
        <f si="2" t="shared"/>
        <v>5.47752808988764</v>
      </c>
      <c r="K36" s="7" t="str">
        <f si="2" t="shared"/>
        <v>-</v>
      </c>
      <c r="L36" s="7" t="n">
        <f si="2" t="shared"/>
        <v>5.337078651685401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2948.0</v>
      </c>
      <c r="E37" s="5" t="n">
        <v>6.0</v>
      </c>
      <c r="F37" s="6" t="n">
        <v>2942.0</v>
      </c>
      <c r="G37" s="5" t="n">
        <f si="1" t="shared"/>
        <v>2801.0</v>
      </c>
      <c r="H37" s="5" t="n">
        <v>6.0</v>
      </c>
      <c r="I37" s="6" t="n">
        <v>2795.0</v>
      </c>
      <c r="J37" s="7" t="n">
        <f si="2" t="shared"/>
        <v>5.24812566940378</v>
      </c>
      <c r="K37" s="7" t="n">
        <f si="2" t="shared"/>
        <v>0.0</v>
      </c>
      <c r="L37" s="7" t="n">
        <f si="2" t="shared"/>
        <v>5.259391771019684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3659.0</v>
      </c>
      <c r="E38" s="5" t="n">
        <v>6.0</v>
      </c>
      <c r="F38" s="6" t="n">
        <v>3653.0</v>
      </c>
      <c r="G38" s="5" t="n">
        <f si="1" t="shared"/>
        <v>2729.0</v>
      </c>
      <c r="H38" s="5" t="n">
        <v>8.0</v>
      </c>
      <c r="I38" s="6" t="n">
        <v>2721.0</v>
      </c>
      <c r="J38" s="7" t="n">
        <f si="2" t="shared"/>
        <v>34.07841700256504</v>
      </c>
      <c r="K38" s="7" t="n">
        <f si="2" t="shared"/>
        <v>-25.0</v>
      </c>
      <c r="L38" s="7" t="n">
        <f si="2" t="shared"/>
        <v>34.2521131936788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28439.0</v>
      </c>
      <c r="E39" s="5" t="n">
        <f si="6" t="shared"/>
        <v>25.0</v>
      </c>
      <c r="F39" s="5" t="n">
        <f si="6" t="shared"/>
        <v>28414.0</v>
      </c>
      <c r="G39" s="5" t="n">
        <f si="6" t="shared"/>
        <v>24499.0</v>
      </c>
      <c r="H39" s="5" t="n">
        <f si="6" t="shared"/>
        <v>27.0</v>
      </c>
      <c r="I39" s="5" t="n">
        <f si="6" t="shared"/>
        <v>24472.0</v>
      </c>
      <c r="J39" s="7" t="n">
        <f si="2" t="shared"/>
        <v>16.082289073023382</v>
      </c>
      <c r="K39" s="7" t="n">
        <f si="2" t="shared"/>
        <v>-7.4074074074074066</v>
      </c>
      <c r="L39" s="7" t="n">
        <f si="2" t="shared"/>
        <v>16.10820529584831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173193.0</v>
      </c>
      <c r="E40" s="5" t="n">
        <v>253.0</v>
      </c>
      <c r="F40" s="6" t="n">
        <v>172940.0</v>
      </c>
      <c r="G40" s="5" t="n">
        <f si="1" t="shared"/>
        <v>154825.0</v>
      </c>
      <c r="H40" s="5" t="n">
        <v>335.0</v>
      </c>
      <c r="I40" s="6" t="n">
        <v>154490.0</v>
      </c>
      <c r="J40" s="7" t="n">
        <f si="2" t="shared"/>
        <v>11.863717099951554</v>
      </c>
      <c r="K40" s="7" t="n">
        <f si="2" t="shared"/>
        <v>-24.477611940298505</v>
      </c>
      <c r="L40" s="7" t="n">
        <f si="2" t="shared"/>
        <v>11.94252055149201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55729.0</v>
      </c>
      <c r="E41" s="5" t="n">
        <v>156.0</v>
      </c>
      <c r="F41" s="6" t="n">
        <v>55573.0</v>
      </c>
      <c r="G41" s="5" t="n">
        <f si="1" t="shared"/>
        <v>47020.0</v>
      </c>
      <c r="H41" s="5" t="n">
        <v>174.0</v>
      </c>
      <c r="I41" s="6" t="n">
        <v>46846.0</v>
      </c>
      <c r="J41" s="7" t="n">
        <f si="2" t="shared"/>
        <v>18.521905572096987</v>
      </c>
      <c r="K41" s="7" t="n">
        <f si="2" t="shared"/>
        <v>-10.344827586206895</v>
      </c>
      <c r="L41" s="7" t="n">
        <f si="2" t="shared"/>
        <v>18.629125218802024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7999.0</v>
      </c>
      <c r="E42" s="5" t="n">
        <v>37.0</v>
      </c>
      <c r="F42" s="6" t="n">
        <v>7962.0</v>
      </c>
      <c r="G42" s="5" t="n">
        <f si="1" t="shared"/>
        <v>7231.0</v>
      </c>
      <c r="H42" s="5" t="n">
        <v>34.0</v>
      </c>
      <c r="I42" s="6" t="n">
        <v>7197.0</v>
      </c>
      <c r="J42" s="7" t="n">
        <f si="2" t="shared"/>
        <v>10.620937629650108</v>
      </c>
      <c r="K42" s="7" t="n">
        <f si="2" t="shared"/>
        <v>8.823529411764696</v>
      </c>
      <c r="L42" s="7" t="n">
        <f si="2" t="shared"/>
        <v>10.629428928720298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991.0</v>
      </c>
      <c r="E43" s="5" t="n">
        <f si="7" t="shared"/>
        <v>4.0</v>
      </c>
      <c r="F43" s="5" t="n">
        <f si="7" t="shared"/>
        <v>987.0</v>
      </c>
      <c r="G43" s="5" t="n">
        <f si="7" t="shared"/>
        <v>742.0</v>
      </c>
      <c r="H43" s="5" t="n">
        <f si="7" t="shared"/>
        <v>2.0</v>
      </c>
      <c r="I43" s="5" t="n">
        <f si="7" t="shared"/>
        <v>740.0</v>
      </c>
      <c r="J43" s="7" t="n">
        <f si="2" t="shared"/>
        <v>33.55795148247977</v>
      </c>
      <c r="K43" s="7" t="n">
        <f si="2" t="shared"/>
        <v>100.0</v>
      </c>
      <c r="L43" s="7" t="n">
        <f si="2" t="shared"/>
        <v>33.37837837837838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64719.0</v>
      </c>
      <c r="E44" s="5" t="n">
        <v>197.0</v>
      </c>
      <c r="F44" s="6" t="n">
        <v>64522.0</v>
      </c>
      <c r="G44" s="5" t="n">
        <f si="1" t="shared"/>
        <v>54993.0</v>
      </c>
      <c r="H44" s="5" t="n">
        <v>210.0</v>
      </c>
      <c r="I44" s="6" t="n">
        <v>54783.0</v>
      </c>
      <c r="J44" s="7" t="n">
        <f si="2" t="shared"/>
        <v>17.685887294746607</v>
      </c>
      <c r="K44" s="7" t="n">
        <f si="2" t="shared"/>
        <v>-6.190476190476191</v>
      </c>
      <c r="L44" s="7" t="n">
        <f si="2" t="shared"/>
        <v>17.777412701020378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2127.0</v>
      </c>
      <c r="E45" s="5" t="n">
        <v>26.0</v>
      </c>
      <c r="F45" s="6" t="n">
        <v>2101.0</v>
      </c>
      <c r="G45" s="5" t="n">
        <f si="1" t="shared"/>
        <v>1951.0</v>
      </c>
      <c r="H45" s="5" t="n">
        <v>29.0</v>
      </c>
      <c r="I45" s="6" t="n">
        <v>1922.0</v>
      </c>
      <c r="J45" s="7" t="n">
        <f si="2" t="shared"/>
        <v>9.021014864172216</v>
      </c>
      <c r="K45" s="7" t="n">
        <f si="2" t="shared"/>
        <v>-10.344827586206895</v>
      </c>
      <c r="L45" s="7" t="n">
        <f si="2" t="shared"/>
        <v>9.313215400624353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3136.0</v>
      </c>
      <c r="E46" s="5" t="n">
        <f si="8" t="shared"/>
        <v>24.0</v>
      </c>
      <c r="F46" s="5" t="n">
        <f si="8" t="shared"/>
        <v>3112.0</v>
      </c>
      <c r="G46" s="5" t="n">
        <f si="8" t="shared"/>
        <v>2369.0</v>
      </c>
      <c r="H46" s="5" t="n">
        <f si="8" t="shared"/>
        <v>10.0</v>
      </c>
      <c r="I46" s="5" t="n">
        <f si="8" t="shared"/>
        <v>2359.0</v>
      </c>
      <c r="J46" s="7" t="n">
        <f si="2" t="shared"/>
        <v>32.376530181511185</v>
      </c>
      <c r="K46" s="7" t="n">
        <f si="2" t="shared"/>
        <v>140.0</v>
      </c>
      <c r="L46" s="7" t="n">
        <f si="2" t="shared"/>
        <v>31.920305214073764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5263.0</v>
      </c>
      <c r="E47" s="5" t="n">
        <v>50.0</v>
      </c>
      <c r="F47" s="6" t="n">
        <v>5213.0</v>
      </c>
      <c r="G47" s="5" t="n">
        <f si="1" t="shared"/>
        <v>4320.0</v>
      </c>
      <c r="H47" s="5" t="n">
        <v>39.0</v>
      </c>
      <c r="I47" s="6" t="n">
        <v>4281.0</v>
      </c>
      <c r="J47" s="7" t="n">
        <f si="2" t="shared"/>
        <v>21.82870370370371</v>
      </c>
      <c r="K47" s="7" t="n">
        <f si="2" t="shared"/>
        <v>28.205128205128215</v>
      </c>
      <c r="L47" s="7" t="n">
        <f si="2" t="shared"/>
        <v>21.770614342443363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581.0</v>
      </c>
      <c r="E48" s="5" t="n">
        <v>406.0</v>
      </c>
      <c r="F48" s="12" t="n">
        <v>175.0</v>
      </c>
      <c r="G48" s="5" t="n">
        <f si="1" t="shared"/>
        <v>947.0</v>
      </c>
      <c r="H48" s="13" t="n">
        <v>436.0</v>
      </c>
      <c r="I48" s="12" t="n">
        <v>511.0</v>
      </c>
      <c r="J48" s="14" t="n">
        <f si="2" t="shared"/>
        <v>-38.64836325237593</v>
      </c>
      <c r="K48" s="14" t="n">
        <f si="2" t="shared"/>
        <v>-6.880733944954132</v>
      </c>
      <c r="L48" s="14" t="n">
        <f si="2" t="shared"/>
        <v>-65.75342465753424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3590894.0</v>
      </c>
      <c r="E49" s="5" t="n">
        <f ref="E49:I49" si="9" t="shared">E19+E26+E40+E44+E47+E48</f>
        <v>752557.0</v>
      </c>
      <c r="F49" s="5" t="n">
        <f si="9" t="shared"/>
        <v>2838337.0</v>
      </c>
      <c r="G49" s="5" t="n">
        <f si="9" t="shared"/>
        <v>3241811.0</v>
      </c>
      <c r="H49" s="5" t="n">
        <f si="9" t="shared"/>
        <v>638966.0</v>
      </c>
      <c r="I49" s="5" t="n">
        <f si="9" t="shared"/>
        <v>2602845.0</v>
      </c>
      <c r="J49" s="7" t="n">
        <f si="2" t="shared"/>
        <v>10.768147803804728</v>
      </c>
      <c r="K49" s="7" t="n">
        <f si="2" t="shared"/>
        <v>17.77731522491024</v>
      </c>
      <c r="L49" s="7" t="n">
        <f si="2" t="shared"/>
        <v>9.047484579373721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