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<sst xmlns="http://schemas.openxmlformats.org/spreadsheetml/2006/main" count="113" uniqueCount="62">
  <si>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</si>
  <si>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</si>
  <si>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</si>
  <si>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</si>
  <si>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</si>
  <si>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</si>
  <si>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</si>
  <si>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</si>
  <si>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</si>
  <si>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</si>
  <si>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</si>
  <si>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</si>
  <si>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</si>
  <si>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</si>
  <si>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</si>
  <si>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</si>
  <si>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</si>
  <si>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</si>
  <si>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</si>
  <si>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</si>
  <si>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</si>
  <si>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</si>
  <si>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</si>
  <si>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</si>
  <si>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</si>
  <si>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</si>
  <si>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</si>
  <si>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</si>
  <si>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</si>
  <si>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</si>
  <si>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</si>
  <si>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</si>
  <si>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</si>
  <si>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</si>
  <si>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</si>
  <si>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</si>
  <si>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</si>
  <si>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</si>
  <si>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</si>
  <si>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</si>
  <si>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</si>
  <si>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</si>
  <si>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</si>
  <si>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</si>
  <si>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</si>
  <si>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</si>
  <si>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</si>
  <si>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</si>
  <si>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</si>
  <si>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</si>
  <si>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</si>
  <si>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</si>
  <si>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</si>
  <si>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</si>
  <si>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</si>
  <si>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</si>
  <si>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</si>
  <si>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114年4月來臺旅客人次及成長率－按居住地分
Table 1-2 Visitor Arrivals by Residence,
April,2025</t>
  </si>
  <si>
    <t>114年4月 Apr.., 2025</t>
  </si>
  <si>
    <t>113年4月 Apr.., 2024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</si>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</sst>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134407.0</v>
      </c>
      <c r="E4" s="5" t="n">
        <v>129170.0</v>
      </c>
      <c r="F4" s="6" t="n">
        <v>5237.0</v>
      </c>
      <c r="G4" s="5" t="n">
        <f>H4+I4</f>
        <v>90075.0</v>
      </c>
      <c r="H4" s="5" t="n">
        <v>85506.0</v>
      </c>
      <c r="I4" s="6" t="n">
        <v>4569.0</v>
      </c>
      <c r="J4" s="7" t="n">
        <f>IF(G4=0,"-",((D4/G4)-1)*100)</f>
        <v>49.216763807937824</v>
      </c>
      <c r="K4" s="7" t="n">
        <f>IF(H4=0,"-",((E4/H4)-1)*100)</f>
        <v>51.06542230954554</v>
      </c>
      <c r="L4" s="7" t="n">
        <f>IF(I4=0,"-",((F4/I4)-1)*100)</f>
        <v>14.620267016852706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47606.0</v>
      </c>
      <c r="E5" s="5" t="n">
        <v>46700.0</v>
      </c>
      <c r="F5" s="6" t="n">
        <v>906.0</v>
      </c>
      <c r="G5" s="5" t="n">
        <f ref="G5:G48" si="1" t="shared">H5+I5</f>
        <v>28269.0</v>
      </c>
      <c r="H5" s="5" t="n">
        <v>27291.0</v>
      </c>
      <c r="I5" s="6" t="n">
        <v>978.0</v>
      </c>
      <c r="J5" s="7" t="n">
        <f ref="J5:L49" si="2" t="shared">IF(G5=0,"-",((D5/G5)-1)*100)</f>
        <v>68.40355159361846</v>
      </c>
      <c r="K5" s="7" t="n">
        <f si="2" t="shared"/>
        <v>71.11868381517716</v>
      </c>
      <c r="L5" s="7" t="n">
        <f si="2" t="shared"/>
        <v>-7.361963190184051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97242.0</v>
      </c>
      <c r="E6" s="5" t="n">
        <v>109.0</v>
      </c>
      <c r="F6" s="6" t="n">
        <v>97133.0</v>
      </c>
      <c r="G6" s="5" t="n">
        <f si="1" t="shared"/>
        <v>86587.0</v>
      </c>
      <c r="H6" s="5" t="n">
        <v>105.0</v>
      </c>
      <c r="I6" s="6" t="n">
        <v>86482.0</v>
      </c>
      <c r="J6" s="7" t="n">
        <f si="2" t="shared"/>
        <v>12.305542402439173</v>
      </c>
      <c r="K6" s="7" t="n">
        <f si="2" t="shared"/>
        <v>3.809523809523818</v>
      </c>
      <c r="L6" s="7" t="n">
        <f si="2" t="shared"/>
        <v>12.315857635114824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79291.0</v>
      </c>
      <c r="E7" s="5" t="n">
        <v>136.0</v>
      </c>
      <c r="F7" s="6" t="n">
        <v>79155.0</v>
      </c>
      <c r="G7" s="5" t="n">
        <f si="1" t="shared"/>
        <v>68822.0</v>
      </c>
      <c r="H7" s="5" t="n">
        <v>155.0</v>
      </c>
      <c r="I7" s="6" t="n">
        <v>68667.0</v>
      </c>
      <c r="J7" s="7" t="n">
        <f si="2" t="shared"/>
        <v>15.211705559268829</v>
      </c>
      <c r="K7" s="7" t="n">
        <f si="2" t="shared"/>
        <v>-12.25806451612903</v>
      </c>
      <c r="L7" s="7" t="n">
        <f si="2" t="shared"/>
        <v>15.27371226353269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3742.0</v>
      </c>
      <c r="E8" s="5" t="n">
        <v>0.0</v>
      </c>
      <c r="F8" s="6" t="n">
        <v>3742.0</v>
      </c>
      <c r="G8" s="5" t="n">
        <f si="1" t="shared"/>
        <v>2864.0</v>
      </c>
      <c r="H8" s="5" t="n">
        <v>3.0</v>
      </c>
      <c r="I8" s="6" t="n">
        <v>2861.0</v>
      </c>
      <c r="J8" s="7" t="n">
        <f si="2" t="shared"/>
        <v>30.65642458100559</v>
      </c>
      <c r="K8" s="7" t="n">
        <f si="2" t="shared"/>
        <v>-100.0</v>
      </c>
      <c r="L8" s="7" t="n">
        <f si="2" t="shared"/>
        <v>30.79342887102412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2412.0</v>
      </c>
      <c r="E9" s="5" t="n">
        <v>8.0</v>
      </c>
      <c r="F9" s="6" t="n">
        <v>2404.0</v>
      </c>
      <c r="G9" s="5" t="n">
        <f si="1" t="shared"/>
        <v>1747.0</v>
      </c>
      <c r="H9" s="5" t="n">
        <v>9.0</v>
      </c>
      <c r="I9" s="6" t="n">
        <v>1738.0</v>
      </c>
      <c r="J9" s="7" t="n">
        <f si="2" t="shared"/>
        <v>38.065254722381226</v>
      </c>
      <c r="K9" s="7" t="n">
        <f si="2" t="shared"/>
        <v>-11.111111111111116</v>
      </c>
      <c r="L9" s="7" t="n">
        <f si="2" t="shared"/>
        <v>38.319907940161116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31979.0</v>
      </c>
      <c r="E10" s="5" t="n">
        <v>61.0</v>
      </c>
      <c r="F10" s="6" t="n">
        <v>31918.0</v>
      </c>
      <c r="G10" s="5" t="n">
        <f si="1" t="shared"/>
        <v>41159.0</v>
      </c>
      <c r="H10" s="5" t="n">
        <v>63.0</v>
      </c>
      <c r="I10" s="6" t="n">
        <v>41096.0</v>
      </c>
      <c r="J10" s="7" t="n">
        <f si="2" t="shared"/>
        <v>-22.303748876308948</v>
      </c>
      <c r="K10" s="7" t="n">
        <f si="2" t="shared"/>
        <v>-3.1746031746031744</v>
      </c>
      <c r="L10" s="7" t="n">
        <f si="2" t="shared"/>
        <v>-22.333073778469924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38352.0</v>
      </c>
      <c r="E11" s="5" t="n">
        <v>9.0</v>
      </c>
      <c r="F11" s="6" t="n">
        <v>38343.0</v>
      </c>
      <c r="G11" s="5" t="n">
        <f si="1" t="shared"/>
        <v>37666.0</v>
      </c>
      <c r="H11" s="5" t="n">
        <v>33.0</v>
      </c>
      <c r="I11" s="6" t="n">
        <v>37633.0</v>
      </c>
      <c r="J11" s="7" t="n">
        <f si="2" t="shared"/>
        <v>1.821271172941108</v>
      </c>
      <c r="K11" s="7" t="n">
        <f si="2" t="shared"/>
        <v>-72.72727272727273</v>
      </c>
      <c r="L11" s="7" t="n">
        <f si="2" t="shared"/>
        <v>1.8866420428878872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21152.0</v>
      </c>
      <c r="E12" s="5" t="n">
        <v>24.0</v>
      </c>
      <c r="F12" s="6" t="n">
        <v>21128.0</v>
      </c>
      <c r="G12" s="5" t="n">
        <f si="1" t="shared"/>
        <v>22932.0</v>
      </c>
      <c r="H12" s="5" t="n">
        <v>22.0</v>
      </c>
      <c r="I12" s="6" t="n">
        <v>22910.0</v>
      </c>
      <c r="J12" s="7" t="n">
        <f si="2" t="shared"/>
        <v>-7.762079190650617</v>
      </c>
      <c r="K12" s="7" t="n">
        <f si="2" t="shared"/>
        <v>9.090909090909083</v>
      </c>
      <c r="L12" s="7" t="n">
        <f si="2" t="shared"/>
        <v>-7.778262767350497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57757.0</v>
      </c>
      <c r="E13" s="5" t="n">
        <v>134.0</v>
      </c>
      <c r="F13" s="6" t="n">
        <v>57623.0</v>
      </c>
      <c r="G13" s="5" t="n">
        <f si="1" t="shared"/>
        <v>35782.0</v>
      </c>
      <c r="H13" s="5" t="n">
        <v>128.0</v>
      </c>
      <c r="I13" s="6" t="n">
        <v>35654.0</v>
      </c>
      <c r="J13" s="7" t="n">
        <f si="2" t="shared"/>
        <v>61.41355989044772</v>
      </c>
      <c r="K13" s="7" t="n">
        <f si="2" t="shared"/>
        <v>4.6875</v>
      </c>
      <c r="L13" s="7" t="n">
        <f si="2" t="shared"/>
        <v>61.617209850227184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42896.0</v>
      </c>
      <c r="E14" s="5" t="n">
        <v>32.0</v>
      </c>
      <c r="F14" s="6" t="n">
        <v>42864.0</v>
      </c>
      <c r="G14" s="5" t="n">
        <f si="1" t="shared"/>
        <v>43026.0</v>
      </c>
      <c r="H14" s="5" t="n">
        <v>54.0</v>
      </c>
      <c r="I14" s="6" t="n">
        <v>42972.0</v>
      </c>
      <c r="J14" s="7" t="n">
        <f si="2" t="shared"/>
        <v>-0.30214289034536934</v>
      </c>
      <c r="K14" s="7" t="n">
        <f si="2" t="shared"/>
        <v>-40.74074074074075</v>
      </c>
      <c r="L14" s="7" t="n">
        <f si="2" t="shared"/>
        <v>-0.2513264451270647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38280.0</v>
      </c>
      <c r="E15" s="5" t="n">
        <v>105.0</v>
      </c>
      <c r="F15" s="6" t="n">
        <v>38175.0</v>
      </c>
      <c r="G15" s="5" t="n">
        <f si="1" t="shared"/>
        <v>33396.0</v>
      </c>
      <c r="H15" s="5" t="n">
        <v>121.0</v>
      </c>
      <c r="I15" s="6" t="n">
        <v>33275.0</v>
      </c>
      <c r="J15" s="7" t="n">
        <f si="2" t="shared"/>
        <v>14.62450592885376</v>
      </c>
      <c r="K15" s="7" t="n">
        <f si="2" t="shared"/>
        <v>-13.223140495867769</v>
      </c>
      <c r="L15" s="7" t="n">
        <f si="2" t="shared"/>
        <v>14.725770097670932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2947.0</v>
      </c>
      <c r="E16" s="5" t="n">
        <f si="3" t="shared"/>
        <v>50.0</v>
      </c>
      <c r="F16" s="5" t="n">
        <f si="3" t="shared"/>
        <v>2897.0</v>
      </c>
      <c r="G16" s="5" t="n">
        <f si="3" t="shared"/>
        <v>2892.0</v>
      </c>
      <c r="H16" s="5" t="n">
        <f si="3" t="shared"/>
        <v>54.0</v>
      </c>
      <c r="I16" s="5" t="n">
        <f si="3" t="shared"/>
        <v>2838.0</v>
      </c>
      <c r="J16" s="7" t="n">
        <f si="2" t="shared"/>
        <v>1.901798063623783</v>
      </c>
      <c r="K16" s="7" t="n">
        <f si="2" t="shared"/>
        <v>-7.4074074074074066</v>
      </c>
      <c r="L16" s="7" t="n">
        <f si="2" t="shared"/>
        <v>2.0789288231148673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233363.0</v>
      </c>
      <c r="E17" s="5" t="n">
        <v>415.0</v>
      </c>
      <c r="F17" s="6" t="n">
        <v>232948.0</v>
      </c>
      <c r="G17" s="5" t="n">
        <f si="1" t="shared"/>
        <v>216853.0</v>
      </c>
      <c r="H17" s="5" t="n">
        <v>475.0</v>
      </c>
      <c r="I17" s="6" t="n">
        <v>216378.0</v>
      </c>
      <c r="J17" s="7" t="n">
        <f si="2" t="shared"/>
        <v>7.613452430909429</v>
      </c>
      <c r="K17" s="7" t="n">
        <f si="2" t="shared"/>
        <v>-12.631578947368416</v>
      </c>
      <c r="L17" s="7" t="n">
        <f si="2" t="shared"/>
        <v>7.657894980081159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12290.0</v>
      </c>
      <c r="E18" s="5" t="n">
        <f si="4" t="shared"/>
        <v>9.0</v>
      </c>
      <c r="F18" s="5" t="n">
        <f si="4" t="shared"/>
        <v>12281.0</v>
      </c>
      <c r="G18" s="5" t="n">
        <f si="4" t="shared"/>
        <v>4284.0</v>
      </c>
      <c r="H18" s="5" t="n">
        <f si="4" t="shared"/>
        <v>3.0</v>
      </c>
      <c r="I18" s="5" t="n">
        <f si="4" t="shared"/>
        <v>4281.0</v>
      </c>
      <c r="J18" s="7" t="n">
        <f si="2" t="shared"/>
        <v>186.8814192343604</v>
      </c>
      <c r="K18" s="7" t="n">
        <f si="2" t="shared"/>
        <v>200.0</v>
      </c>
      <c r="L18" s="7" t="n">
        <f si="2" t="shared"/>
        <v>186.87222611539357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610353.0</v>
      </c>
      <c r="E19" s="5" t="n">
        <v>176547.0</v>
      </c>
      <c r="F19" s="6" t="n">
        <v>433806.0</v>
      </c>
      <c r="G19" s="5" t="n">
        <f si="1" t="shared"/>
        <v>499501.0</v>
      </c>
      <c r="H19" s="5" t="n">
        <v>113547.0</v>
      </c>
      <c r="I19" s="6" t="n">
        <v>385954.0</v>
      </c>
      <c r="J19" s="7" t="n">
        <f si="2" t="shared"/>
        <v>22.19254816306675</v>
      </c>
      <c r="K19" s="7" t="n">
        <f si="2" t="shared"/>
        <v>55.483632328463095</v>
      </c>
      <c r="L19" s="7" t="n">
        <f si="2" t="shared"/>
        <v>12.398368717515563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10912.0</v>
      </c>
      <c r="E20" s="5" t="n">
        <v>27.0</v>
      </c>
      <c r="F20" s="6" t="n">
        <v>10885.0</v>
      </c>
      <c r="G20" s="5" t="n">
        <f si="1" t="shared"/>
        <v>9658.0</v>
      </c>
      <c r="H20" s="5" t="n">
        <v>37.0</v>
      </c>
      <c r="I20" s="6" t="n">
        <v>9621.0</v>
      </c>
      <c r="J20" s="7" t="n">
        <f si="2" t="shared"/>
        <v>12.98405466970387</v>
      </c>
      <c r="K20" s="7" t="n">
        <f si="2" t="shared"/>
        <v>-27.027027027027028</v>
      </c>
      <c r="L20" s="7" t="n">
        <f si="2" t="shared"/>
        <v>13.137927450368991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65710.0</v>
      </c>
      <c r="E21" s="5" t="n">
        <v>410.0</v>
      </c>
      <c r="F21" s="6" t="n">
        <v>65300.0</v>
      </c>
      <c r="G21" s="5" t="n">
        <f si="1" t="shared"/>
        <v>51973.0</v>
      </c>
      <c r="H21" s="5" t="n">
        <v>428.0</v>
      </c>
      <c r="I21" s="6" t="n">
        <v>51545.0</v>
      </c>
      <c r="J21" s="7" t="n">
        <f si="2" t="shared"/>
        <v>26.431031497123513</v>
      </c>
      <c r="K21" s="7" t="n">
        <f si="2" t="shared"/>
        <v>-4.2056074766355085</v>
      </c>
      <c r="L21" s="7" t="n">
        <f si="2" t="shared"/>
        <v>26.685420506353672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598.0</v>
      </c>
      <c r="E22" s="5" t="n">
        <v>2.0</v>
      </c>
      <c r="F22" s="6" t="n">
        <v>596.0</v>
      </c>
      <c r="G22" s="5" t="n">
        <f si="1" t="shared"/>
        <v>385.0</v>
      </c>
      <c r="H22" s="5" t="n">
        <v>2.0</v>
      </c>
      <c r="I22" s="6" t="n">
        <v>383.0</v>
      </c>
      <c r="J22" s="7" t="n">
        <f si="2" t="shared"/>
        <v>55.32467532467533</v>
      </c>
      <c r="K22" s="7" t="n">
        <f si="2" t="shared"/>
        <v>0.0</v>
      </c>
      <c r="L22" s="7" t="n">
        <f si="2" t="shared"/>
        <v>55.61357702349869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465.0</v>
      </c>
      <c r="E23" s="5" t="n">
        <v>9.0</v>
      </c>
      <c r="F23" s="6" t="n">
        <v>456.0</v>
      </c>
      <c r="G23" s="5" t="n">
        <f si="1" t="shared"/>
        <v>369.0</v>
      </c>
      <c r="H23" s="5" t="n">
        <v>17.0</v>
      </c>
      <c r="I23" s="6" t="n">
        <v>352.0</v>
      </c>
      <c r="J23" s="7" t="n">
        <f si="2" t="shared"/>
        <v>26.016260162601633</v>
      </c>
      <c r="K23" s="7" t="n">
        <f si="2" t="shared"/>
        <v>-47.05882352941176</v>
      </c>
      <c r="L23" s="7" t="n">
        <f si="2" t="shared"/>
        <v>29.54545454545454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111.0</v>
      </c>
      <c r="E24" s="5" t="n">
        <v>2.0</v>
      </c>
      <c r="F24" s="6" t="n">
        <v>109.0</v>
      </c>
      <c r="G24" s="5" t="n">
        <f si="1" t="shared"/>
        <v>110.0</v>
      </c>
      <c r="H24" s="5" t="n">
        <v>3.0</v>
      </c>
      <c r="I24" s="6" t="n">
        <v>107.0</v>
      </c>
      <c r="J24" s="7" t="n">
        <f si="2" t="shared"/>
        <v>0.9090909090909038</v>
      </c>
      <c r="K24" s="7" t="n">
        <f si="2" t="shared"/>
        <v>-33.333333333333336</v>
      </c>
      <c r="L24" s="7" t="n">
        <f si="2" t="shared"/>
        <v>1.869158878504673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1127.0</v>
      </c>
      <c r="E25" s="5" t="n">
        <f si="5" t="shared"/>
        <v>7.0</v>
      </c>
      <c r="F25" s="5" t="n">
        <f si="5" t="shared"/>
        <v>1120.0</v>
      </c>
      <c r="G25" s="5" t="n">
        <f si="5" t="shared"/>
        <v>928.0</v>
      </c>
      <c r="H25" s="5" t="n">
        <f si="5" t="shared"/>
        <v>16.0</v>
      </c>
      <c r="I25" s="5" t="n">
        <f si="5" t="shared"/>
        <v>912.0</v>
      </c>
      <c r="J25" s="7" t="n">
        <f si="2" t="shared"/>
        <v>21.44396551724137</v>
      </c>
      <c r="K25" s="7" t="n">
        <f si="2" t="shared"/>
        <v>-56.25</v>
      </c>
      <c r="L25" s="7" t="n">
        <f si="2" t="shared"/>
        <v>22.807017543859654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78923.0</v>
      </c>
      <c r="E26" s="5" t="n">
        <v>457.0</v>
      </c>
      <c r="F26" s="6" t="n">
        <v>78466.0</v>
      </c>
      <c r="G26" s="5" t="n">
        <f si="1" t="shared"/>
        <v>63423.0</v>
      </c>
      <c r="H26" s="5" t="n">
        <v>503.0</v>
      </c>
      <c r="I26" s="6" t="n">
        <v>62920.0</v>
      </c>
      <c r="J26" s="7" t="n">
        <f si="2" t="shared"/>
        <v>24.439083613200264</v>
      </c>
      <c r="K26" s="7" t="n">
        <f si="2" t="shared"/>
        <v>-9.145129224652083</v>
      </c>
      <c r="L26" s="7" t="n">
        <f si="2" t="shared"/>
        <v>24.707565162110612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915.0</v>
      </c>
      <c r="E27" s="5" t="n">
        <v>1.0</v>
      </c>
      <c r="F27" s="6" t="n">
        <v>914.0</v>
      </c>
      <c r="G27" s="5" t="n">
        <f si="1" t="shared"/>
        <v>651.0</v>
      </c>
      <c r="H27" s="5" t="n">
        <v>3.0</v>
      </c>
      <c r="I27" s="6" t="n">
        <v>648.0</v>
      </c>
      <c r="J27" s="7" t="n">
        <f si="2" t="shared"/>
        <v>40.55299539170507</v>
      </c>
      <c r="K27" s="7" t="n">
        <f si="2" t="shared"/>
        <v>-66.66666666666667</v>
      </c>
      <c r="L27" s="7" t="n">
        <f si="2" t="shared"/>
        <v>41.04938271604939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4907.0</v>
      </c>
      <c r="E28" s="5" t="n">
        <v>2.0</v>
      </c>
      <c r="F28" s="6" t="n">
        <v>4905.0</v>
      </c>
      <c r="G28" s="5" t="n">
        <f si="1" t="shared"/>
        <v>5027.0</v>
      </c>
      <c r="H28" s="5" t="n">
        <v>6.0</v>
      </c>
      <c r="I28" s="6" t="n">
        <v>5021.0</v>
      </c>
      <c r="J28" s="7" t="n">
        <f si="2" t="shared"/>
        <v>-2.387109608116178</v>
      </c>
      <c r="K28" s="7" t="n">
        <f si="2" t="shared"/>
        <v>-66.66666666666667</v>
      </c>
      <c r="L28" s="7" t="n">
        <f si="2" t="shared"/>
        <v>-2.310296753634733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13639.0</v>
      </c>
      <c r="E29" s="5" t="n">
        <v>9.0</v>
      </c>
      <c r="F29" s="6" t="n">
        <v>13630.0</v>
      </c>
      <c r="G29" s="5" t="n">
        <f si="1" t="shared"/>
        <v>7707.0</v>
      </c>
      <c r="H29" s="5" t="n">
        <v>8.0</v>
      </c>
      <c r="I29" s="6" t="n">
        <v>7699.0</v>
      </c>
      <c r="J29" s="7" t="n">
        <f si="2" t="shared"/>
        <v>76.9689892305696</v>
      </c>
      <c r="K29" s="7" t="n">
        <f si="2" t="shared"/>
        <v>12.5</v>
      </c>
      <c r="L29" s="7" t="n">
        <f si="2" t="shared"/>
        <v>77.03597869853228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1773.0</v>
      </c>
      <c r="E30" s="5" t="n">
        <v>1.0</v>
      </c>
      <c r="F30" s="6" t="n">
        <v>1772.0</v>
      </c>
      <c r="G30" s="5" t="n">
        <f si="1" t="shared"/>
        <v>1471.0</v>
      </c>
      <c r="H30" s="5" t="n">
        <v>0.0</v>
      </c>
      <c r="I30" s="6" t="n">
        <v>1471.0</v>
      </c>
      <c r="J30" s="7" t="n">
        <f si="2" t="shared"/>
        <v>20.53025152957173</v>
      </c>
      <c r="K30" s="7" t="str">
        <f si="2" t="shared"/>
        <v>-</v>
      </c>
      <c r="L30" s="7" t="n">
        <f si="2" t="shared"/>
        <v>20.46227056424201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2891.0</v>
      </c>
      <c r="E31" s="5" t="n">
        <v>2.0</v>
      </c>
      <c r="F31" s="6" t="n">
        <v>2889.0</v>
      </c>
      <c r="G31" s="5" t="n">
        <f si="1" t="shared"/>
        <v>2296.0</v>
      </c>
      <c r="H31" s="5" t="n">
        <v>2.0</v>
      </c>
      <c r="I31" s="6" t="n">
        <v>2294.0</v>
      </c>
      <c r="J31" s="7" t="n">
        <f si="2" t="shared"/>
        <v>25.914634146341452</v>
      </c>
      <c r="K31" s="7" t="n">
        <f si="2" t="shared"/>
        <v>0.0</v>
      </c>
      <c r="L31" s="7" t="n">
        <f si="2" t="shared"/>
        <v>25.93722755013077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1800.0</v>
      </c>
      <c r="E32" s="5" t="n">
        <v>7.0</v>
      </c>
      <c r="F32" s="6" t="n">
        <v>1793.0</v>
      </c>
      <c r="G32" s="5" t="n">
        <f si="1" t="shared"/>
        <v>1130.0</v>
      </c>
      <c r="H32" s="5" t="n">
        <v>4.0</v>
      </c>
      <c r="I32" s="6" t="n">
        <v>1126.0</v>
      </c>
      <c r="J32" s="7" t="n">
        <f si="2" t="shared"/>
        <v>59.29203539823009</v>
      </c>
      <c r="K32" s="7" t="n">
        <f si="2" t="shared"/>
        <v>75.0</v>
      </c>
      <c r="L32" s="7" t="n">
        <f si="2" t="shared"/>
        <v>59.23623445825932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1197.0</v>
      </c>
      <c r="E33" s="5" t="n">
        <v>2.0</v>
      </c>
      <c r="F33" s="6" t="n">
        <v>1195.0</v>
      </c>
      <c r="G33" s="5" t="n">
        <f si="1" t="shared"/>
        <v>848.0</v>
      </c>
      <c r="H33" s="5" t="n">
        <v>4.0</v>
      </c>
      <c r="I33" s="6" t="n">
        <v>844.0</v>
      </c>
      <c r="J33" s="7" t="n">
        <f si="2" t="shared"/>
        <v>41.155660377358494</v>
      </c>
      <c r="K33" s="7" t="n">
        <f si="2" t="shared"/>
        <v>-50.0</v>
      </c>
      <c r="L33" s="7" t="n">
        <f si="2" t="shared"/>
        <v>41.58767772511849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8109.0</v>
      </c>
      <c r="E34" s="5" t="n">
        <v>11.0</v>
      </c>
      <c r="F34" s="6" t="n">
        <v>8098.0</v>
      </c>
      <c r="G34" s="5" t="n">
        <f si="1" t="shared"/>
        <v>6370.0</v>
      </c>
      <c r="H34" s="5" t="n">
        <v>17.0</v>
      </c>
      <c r="I34" s="6" t="n">
        <v>6353.0</v>
      </c>
      <c r="J34" s="7" t="n">
        <f si="2" t="shared"/>
        <v>27.299843014128733</v>
      </c>
      <c r="K34" s="7" t="n">
        <f si="2" t="shared"/>
        <v>-35.29411764705882</v>
      </c>
      <c r="L34" s="7" t="n">
        <f si="2" t="shared"/>
        <v>27.46733826538643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1215.0</v>
      </c>
      <c r="E35" s="5" t="n">
        <v>0.0</v>
      </c>
      <c r="F35" s="6" t="n">
        <v>1215.0</v>
      </c>
      <c r="G35" s="5" t="n">
        <f si="1" t="shared"/>
        <v>855.0</v>
      </c>
      <c r="H35" s="5" t="n">
        <v>0.0</v>
      </c>
      <c r="I35" s="6" t="n">
        <v>855.0</v>
      </c>
      <c r="J35" s="7" t="n">
        <f si="2" t="shared"/>
        <v>42.10526315789473</v>
      </c>
      <c r="K35" s="7" t="str">
        <f si="2" t="shared"/>
        <v>-</v>
      </c>
      <c r="L35" s="7" t="n">
        <f si="2" t="shared"/>
        <v>42.10526315789473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173.0</v>
      </c>
      <c r="E36" s="5" t="n">
        <v>1.0</v>
      </c>
      <c r="F36" s="6" t="n">
        <v>172.0</v>
      </c>
      <c r="G36" s="5" t="n">
        <f si="1" t="shared"/>
        <v>162.0</v>
      </c>
      <c r="H36" s="5" t="n">
        <v>0.0</v>
      </c>
      <c r="I36" s="6" t="n">
        <v>162.0</v>
      </c>
      <c r="J36" s="7" t="n">
        <f si="2" t="shared"/>
        <v>6.790123456790131</v>
      </c>
      <c r="K36" s="7" t="str">
        <f si="2" t="shared"/>
        <v>-</v>
      </c>
      <c r="L36" s="7" t="n">
        <f si="2" t="shared"/>
        <v>6.172839506172845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635.0</v>
      </c>
      <c r="E37" s="5" t="n">
        <v>0.0</v>
      </c>
      <c r="F37" s="6" t="n">
        <v>635.0</v>
      </c>
      <c r="G37" s="5" t="n">
        <f si="1" t="shared"/>
        <v>585.0</v>
      </c>
      <c r="H37" s="5" t="n">
        <v>2.0</v>
      </c>
      <c r="I37" s="6" t="n">
        <v>583.0</v>
      </c>
      <c r="J37" s="7" t="n">
        <f si="2" t="shared"/>
        <v>8.547008547008538</v>
      </c>
      <c r="K37" s="7" t="n">
        <f si="2" t="shared"/>
        <v>-100.0</v>
      </c>
      <c r="L37" s="7" t="n">
        <f si="2" t="shared"/>
        <v>8.919382504288166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624.0</v>
      </c>
      <c r="E38" s="5" t="n">
        <v>3.0</v>
      </c>
      <c r="F38" s="6" t="n">
        <v>621.0</v>
      </c>
      <c r="G38" s="5" t="n">
        <f si="1" t="shared"/>
        <v>520.0</v>
      </c>
      <c r="H38" s="5" t="n">
        <v>2.0</v>
      </c>
      <c r="I38" s="6" t="n">
        <v>518.0</v>
      </c>
      <c r="J38" s="7" t="n">
        <f si="2" t="shared"/>
        <v>19.999999999999996</v>
      </c>
      <c r="K38" s="7" t="n">
        <f si="2" t="shared"/>
        <v>50.0</v>
      </c>
      <c r="L38" s="7" t="n">
        <f si="2" t="shared"/>
        <v>19.88416988416988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6362.0</v>
      </c>
      <c r="E39" s="5" t="n">
        <f si="6" t="shared"/>
        <v>5.0</v>
      </c>
      <c r="F39" s="5" t="n">
        <f si="6" t="shared"/>
        <v>6357.0</v>
      </c>
      <c r="G39" s="5" t="n">
        <f si="6" t="shared"/>
        <v>5108.0</v>
      </c>
      <c r="H39" s="5" t="n">
        <f si="6" t="shared"/>
        <v>6.0</v>
      </c>
      <c r="I39" s="5" t="n">
        <f si="6" t="shared"/>
        <v>5102.0</v>
      </c>
      <c r="J39" s="7" t="n">
        <f si="2" t="shared"/>
        <v>24.549725920125297</v>
      </c>
      <c r="K39" s="7" t="n">
        <f si="2" t="shared"/>
        <v>-16.666666666666664</v>
      </c>
      <c r="L39" s="7" t="n">
        <f si="2" t="shared"/>
        <v>24.598196785574288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44240.0</v>
      </c>
      <c r="E40" s="5" t="n">
        <v>44.0</v>
      </c>
      <c r="F40" s="6" t="n">
        <v>44196.0</v>
      </c>
      <c r="G40" s="5" t="n">
        <f si="1" t="shared"/>
        <v>32730.0</v>
      </c>
      <c r="H40" s="5" t="n">
        <v>54.0</v>
      </c>
      <c r="I40" s="6" t="n">
        <v>32676.0</v>
      </c>
      <c r="J40" s="7" t="n">
        <f si="2" t="shared"/>
        <v>35.16651390161931</v>
      </c>
      <c r="K40" s="7" t="n">
        <f si="2" t="shared"/>
        <v>-18.518518518518523</v>
      </c>
      <c r="L40" s="7" t="n">
        <f si="2" t="shared"/>
        <v>35.255233198677935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14090.0</v>
      </c>
      <c r="E41" s="5" t="n">
        <v>25.0</v>
      </c>
      <c r="F41" s="6" t="n">
        <v>14065.0</v>
      </c>
      <c r="G41" s="5" t="n">
        <f si="1" t="shared"/>
        <v>11469.0</v>
      </c>
      <c r="H41" s="5" t="n">
        <v>28.0</v>
      </c>
      <c r="I41" s="6" t="n">
        <v>11441.0</v>
      </c>
      <c r="J41" s="7" t="n">
        <f si="2" t="shared"/>
        <v>22.85290783852123</v>
      </c>
      <c r="K41" s="7" t="n">
        <f si="2" t="shared"/>
        <v>-10.71428571428571</v>
      </c>
      <c r="L41" s="7" t="n">
        <f si="2" t="shared"/>
        <v>22.935058124289842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2149.0</v>
      </c>
      <c r="E42" s="5" t="n">
        <v>8.0</v>
      </c>
      <c r="F42" s="6" t="n">
        <v>2141.0</v>
      </c>
      <c r="G42" s="5" t="n">
        <f si="1" t="shared"/>
        <v>1786.0</v>
      </c>
      <c r="H42" s="5" t="n">
        <v>6.0</v>
      </c>
      <c r="I42" s="6" t="n">
        <v>1780.0</v>
      </c>
      <c r="J42" s="7" t="n">
        <f si="2" t="shared"/>
        <v>20.324748040313544</v>
      </c>
      <c r="K42" s="7" t="n">
        <f si="2" t="shared"/>
        <v>33.33333333333333</v>
      </c>
      <c r="L42" s="7" t="n">
        <f si="2" t="shared"/>
        <v>20.280898876404496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201.0</v>
      </c>
      <c r="E43" s="5" t="n">
        <f si="7" t="shared"/>
        <v>0.0</v>
      </c>
      <c r="F43" s="5" t="n">
        <f si="7" t="shared"/>
        <v>201.0</v>
      </c>
      <c r="G43" s="5" t="n">
        <f si="7" t="shared"/>
        <v>139.0</v>
      </c>
      <c r="H43" s="5" t="n">
        <f si="7" t="shared"/>
        <v>1.0</v>
      </c>
      <c r="I43" s="5" t="n">
        <f si="7" t="shared"/>
        <v>138.0</v>
      </c>
      <c r="J43" s="7" t="n">
        <f si="2" t="shared"/>
        <v>44.604316546762576</v>
      </c>
      <c r="K43" s="7" t="n">
        <f si="2" t="shared"/>
        <v>-100.0</v>
      </c>
      <c r="L43" s="7" t="n">
        <f si="2" t="shared"/>
        <v>45.652173913043484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16440.0</v>
      </c>
      <c r="E44" s="5" t="n">
        <v>33.0</v>
      </c>
      <c r="F44" s="6" t="n">
        <v>16407.0</v>
      </c>
      <c r="G44" s="5" t="n">
        <f si="1" t="shared"/>
        <v>13394.0</v>
      </c>
      <c r="H44" s="5" t="n">
        <v>35.0</v>
      </c>
      <c r="I44" s="6" t="n">
        <v>13359.0</v>
      </c>
      <c r="J44" s="7" t="n">
        <f si="2" t="shared"/>
        <v>22.741526056443174</v>
      </c>
      <c r="K44" s="7" t="n">
        <f si="2" t="shared"/>
        <v>-5.714285714285716</v>
      </c>
      <c r="L44" s="7" t="n">
        <f si="2" t="shared"/>
        <v>22.816079047832915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426.0</v>
      </c>
      <c r="E45" s="5" t="n">
        <v>11.0</v>
      </c>
      <c r="F45" s="6" t="n">
        <v>415.0</v>
      </c>
      <c r="G45" s="5" t="n">
        <f si="1" t="shared"/>
        <v>411.0</v>
      </c>
      <c r="H45" s="5" t="n">
        <v>6.0</v>
      </c>
      <c r="I45" s="6" t="n">
        <v>405.0</v>
      </c>
      <c r="J45" s="7" t="n">
        <f si="2" t="shared"/>
        <v>3.649635036496357</v>
      </c>
      <c r="K45" s="7" t="n">
        <f si="2" t="shared"/>
        <v>83.33333333333333</v>
      </c>
      <c r="L45" s="7" t="n">
        <f si="2" t="shared"/>
        <v>2.4691358024691468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670.0</v>
      </c>
      <c r="E46" s="5" t="n">
        <f si="8" t="shared"/>
        <v>10.0</v>
      </c>
      <c r="F46" s="5" t="n">
        <f si="8" t="shared"/>
        <v>660.0</v>
      </c>
      <c r="G46" s="5" t="n">
        <f si="8" t="shared"/>
        <v>509.0</v>
      </c>
      <c r="H46" s="5" t="n">
        <f si="8" t="shared"/>
        <v>3.0</v>
      </c>
      <c r="I46" s="5" t="n">
        <f si="8" t="shared"/>
        <v>506.0</v>
      </c>
      <c r="J46" s="7" t="n">
        <f si="2" t="shared"/>
        <v>31.630648330058932</v>
      </c>
      <c r="K46" s="7" t="n">
        <f si="2" t="shared"/>
        <v>233.33333333333334</v>
      </c>
      <c r="L46" s="7" t="n">
        <f si="2" t="shared"/>
        <v>30.434782608695656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1096.0</v>
      </c>
      <c r="E47" s="5" t="n">
        <v>21.0</v>
      </c>
      <c r="F47" s="6" t="n">
        <v>1075.0</v>
      </c>
      <c r="G47" s="5" t="n">
        <f si="1" t="shared"/>
        <v>920.0</v>
      </c>
      <c r="H47" s="5" t="n">
        <v>9.0</v>
      </c>
      <c r="I47" s="6" t="n">
        <v>911.0</v>
      </c>
      <c r="J47" s="7" t="n">
        <f si="2" t="shared"/>
        <v>19.130434782608695</v>
      </c>
      <c r="K47" s="7" t="n">
        <f si="2" t="shared"/>
        <v>133.33333333333334</v>
      </c>
      <c r="L47" s="7" t="n">
        <f si="2" t="shared"/>
        <v>18.002195389681663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97.0</v>
      </c>
      <c r="E48" s="5" t="n">
        <v>62.0</v>
      </c>
      <c r="F48" s="12" t="n">
        <v>35.0</v>
      </c>
      <c r="G48" s="5" t="n">
        <f si="1" t="shared"/>
        <v>178.0</v>
      </c>
      <c r="H48" s="13" t="n">
        <v>87.0</v>
      </c>
      <c r="I48" s="12" t="n">
        <v>91.0</v>
      </c>
      <c r="J48" s="14" t="n">
        <f si="2" t="shared"/>
        <v>-45.50561797752809</v>
      </c>
      <c r="K48" s="14" t="n">
        <f si="2" t="shared"/>
        <v>-28.735632183908045</v>
      </c>
      <c r="L48" s="14" t="n">
        <f si="2" t="shared"/>
        <v>-61.53846153846154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751149.0</v>
      </c>
      <c r="E49" s="5" t="n">
        <f ref="E49:I49" si="9" t="shared">E19+E26+E40+E44+E47+E48</f>
        <v>177164.0</v>
      </c>
      <c r="F49" s="5" t="n">
        <f si="9" t="shared"/>
        <v>573985.0</v>
      </c>
      <c r="G49" s="5" t="n">
        <f si="9" t="shared"/>
        <v>610146.0</v>
      </c>
      <c r="H49" s="5" t="n">
        <f si="9" t="shared"/>
        <v>114235.0</v>
      </c>
      <c r="I49" s="5" t="n">
        <f si="9" t="shared"/>
        <v>495911.0</v>
      </c>
      <c r="J49" s="7" t="n">
        <f si="2" t="shared"/>
        <v>23.109714724016882</v>
      </c>
      <c r="K49" s="7" t="n">
        <f si="2" t="shared"/>
        <v>55.08731999824923</v>
      </c>
      <c r="L49" s="7" t="n">
        <f si="2" t="shared"/>
        <v>15.743550758099744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