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<sst xmlns="http://schemas.openxmlformats.org/spreadsheetml/2006/main" count="113" uniqueCount="62">
  <si>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</si>
  <si>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</si>
  <si>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</si>
  <si>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</si>
  <si>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</si>
  <si>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</si>
  <si>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</si>
  <si>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</si>
  <si>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</si>
  <si>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</si>
  <si>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</si>
  <si>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</si>
  <si>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</si>
  <si>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</si>
  <si>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</si>
  <si>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</si>
  <si>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</si>
  <si>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</si>
  <si>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</si>
  <si>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</si>
  <si>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</si>
  <si>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</si>
  <si>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</si>
  <si>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</si>
  <si>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</si>
  <si>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</si>
  <si>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</si>
  <si>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</si>
  <si>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</si>
  <si>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</si>
  <si>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</si>
  <si>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</si>
  <si>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</si>
  <si>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</si>
  <si>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</si>
  <si>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</si>
  <si>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</si>
  <si>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</si>
  <si>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</si>
  <si>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</si>
  <si>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</si>
  <si>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</si>
  <si>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</si>
  <si>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</si>
  <si>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</si>
  <si>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</si>
  <si>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</si>
  <si>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</si>
  <si>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</si>
  <si>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</si>
  <si>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</si>
  <si>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</si>
  <si>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</si>
  <si>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</si>
  <si>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</si>
  <si>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</si>
  <si>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</si>
  <si>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114年1至4月來臺旅客人次及成長率－按居住地分
Table 1-2 Visitor Arrivals by Residence,
January-April,2025</t>
  </si>
  <si>
    <t>114年1至4月 Jan.-April., 2025</t>
  </si>
  <si>
    <t>113年1至4月 Jan.-April.,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</si>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</sst>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406683.0</v>
      </c>
      <c r="E4" s="5" t="n">
        <v>389601.0</v>
      </c>
      <c r="F4" s="6" t="n">
        <v>17082.0</v>
      </c>
      <c r="G4" s="5" t="n">
        <f>H4+I4</f>
        <v>411063.0</v>
      </c>
      <c r="H4" s="5" t="n">
        <v>389145.0</v>
      </c>
      <c r="I4" s="6" t="n">
        <v>21918.0</v>
      </c>
      <c r="J4" s="7" t="n">
        <f>IF(G4=0,"-",((D4/G4)-1)*100)</f>
        <v>-1.0655301012253648</v>
      </c>
      <c r="K4" s="7" t="n">
        <f>IF(H4=0,"-",((E4/H4)-1)*100)</f>
        <v>0.11717997147593362</v>
      </c>
      <c r="L4" s="7" t="n">
        <f>IF(I4=0,"-",((F4/I4)-1)*100)</f>
        <v>-22.064056939501775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202607.0</v>
      </c>
      <c r="E5" s="5" t="n">
        <v>199044.0</v>
      </c>
      <c r="F5" s="6" t="n">
        <v>3563.0</v>
      </c>
      <c r="G5" s="5" t="n">
        <f ref="G5:G48" si="1" t="shared">H5+I5</f>
        <v>126943.0</v>
      </c>
      <c r="H5" s="5" t="n">
        <v>123082.0</v>
      </c>
      <c r="I5" s="6" t="n">
        <v>3861.0</v>
      </c>
      <c r="J5" s="7" t="n">
        <f ref="J5:L49" si="2" t="shared">IF(G5=0,"-",((D5/G5)-1)*100)</f>
        <v>59.6047044736614</v>
      </c>
      <c r="K5" s="7" t="n">
        <f si="2" t="shared"/>
        <v>61.71657919110836</v>
      </c>
      <c r="L5" s="7" t="n">
        <f si="2" t="shared"/>
        <v>-7.718207718207715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462053.0</v>
      </c>
      <c r="E6" s="5" t="n">
        <v>404.0</v>
      </c>
      <c r="F6" s="6" t="n">
        <v>461649.0</v>
      </c>
      <c r="G6" s="5" t="n">
        <f si="1" t="shared"/>
        <v>435500.0</v>
      </c>
      <c r="H6" s="5" t="n">
        <v>458.0</v>
      </c>
      <c r="I6" s="6" t="n">
        <v>435042.0</v>
      </c>
      <c r="J6" s="7" t="n">
        <f si="2" t="shared"/>
        <v>6.097129735935702</v>
      </c>
      <c r="K6" s="7" t="n">
        <f si="2" t="shared"/>
        <v>-11.790393013100442</v>
      </c>
      <c r="L6" s="7" t="n">
        <f si="2" t="shared"/>
        <v>6.115961217537613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393179.0</v>
      </c>
      <c r="E7" s="5" t="n">
        <v>634.0</v>
      </c>
      <c r="F7" s="6" t="n">
        <v>392545.0</v>
      </c>
      <c r="G7" s="5" t="n">
        <f si="1" t="shared"/>
        <v>385780.0</v>
      </c>
      <c r="H7" s="5" t="n">
        <v>670.0</v>
      </c>
      <c r="I7" s="6" t="n">
        <v>385110.0</v>
      </c>
      <c r="J7" s="7" t="n">
        <f si="2" t="shared"/>
        <v>1.9179325003888303</v>
      </c>
      <c r="K7" s="7" t="n">
        <f si="2" t="shared"/>
        <v>-5.3731343283582085</v>
      </c>
      <c r="L7" s="7" t="n">
        <f si="2" t="shared"/>
        <v>1.9306172262470556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14771.0</v>
      </c>
      <c r="E8" s="5" t="n">
        <v>5.0</v>
      </c>
      <c r="F8" s="6" t="n">
        <v>14766.0</v>
      </c>
      <c r="G8" s="5" t="n">
        <f si="1" t="shared"/>
        <v>11618.0</v>
      </c>
      <c r="H8" s="5" t="n">
        <v>7.0</v>
      </c>
      <c r="I8" s="6" t="n">
        <v>11611.0</v>
      </c>
      <c r="J8" s="7" t="n">
        <f si="2" t="shared"/>
        <v>27.13892236185229</v>
      </c>
      <c r="K8" s="7" t="n">
        <f si="2" t="shared"/>
        <v>-28.57142857142857</v>
      </c>
      <c r="L8" s="7" t="n">
        <f si="2" t="shared"/>
        <v>27.172508827835685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8925.0</v>
      </c>
      <c r="E9" s="5" t="n">
        <v>36.0</v>
      </c>
      <c r="F9" s="6" t="n">
        <v>8889.0</v>
      </c>
      <c r="G9" s="5" t="n">
        <f si="1" t="shared"/>
        <v>5791.0</v>
      </c>
      <c r="H9" s="5" t="n">
        <v>20.0</v>
      </c>
      <c r="I9" s="6" t="n">
        <v>5771.0</v>
      </c>
      <c r="J9" s="7" t="n">
        <f si="2" t="shared"/>
        <v>54.118459678811945</v>
      </c>
      <c r="K9" s="7" t="n">
        <f si="2" t="shared"/>
        <v>80.0</v>
      </c>
      <c r="L9" s="7" t="n">
        <f si="2" t="shared"/>
        <v>54.028764512216256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139320.0</v>
      </c>
      <c r="E10" s="5" t="n">
        <v>230.0</v>
      </c>
      <c r="F10" s="6" t="n">
        <v>139090.0</v>
      </c>
      <c r="G10" s="5" t="n">
        <f si="1" t="shared"/>
        <v>173410.0</v>
      </c>
      <c r="H10" s="5" t="n">
        <v>257.0</v>
      </c>
      <c r="I10" s="6" t="n">
        <v>173153.0</v>
      </c>
      <c r="J10" s="7" t="n">
        <f si="2" t="shared"/>
        <v>-19.658612536762586</v>
      </c>
      <c r="K10" s="7" t="n">
        <f si="2" t="shared"/>
        <v>-10.505836575875483</v>
      </c>
      <c r="L10" s="7" t="n">
        <f si="2" t="shared"/>
        <v>-19.672197420778158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136129.0</v>
      </c>
      <c r="E11" s="5" t="n">
        <v>104.0</v>
      </c>
      <c r="F11" s="6" t="n">
        <v>136025.0</v>
      </c>
      <c r="G11" s="5" t="n">
        <f si="1" t="shared"/>
        <v>147590.0</v>
      </c>
      <c r="H11" s="5" t="n">
        <v>154.0</v>
      </c>
      <c r="I11" s="6" t="n">
        <v>147436.0</v>
      </c>
      <c r="J11" s="7" t="n">
        <f si="2" t="shared"/>
        <v>-7.765431262280642</v>
      </c>
      <c r="K11" s="7" t="n">
        <f si="2" t="shared"/>
        <v>-32.467532467532465</v>
      </c>
      <c r="L11" s="7" t="n">
        <f si="2" t="shared"/>
        <v>-7.739629398518677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74233.0</v>
      </c>
      <c r="E12" s="5" t="n">
        <v>116.0</v>
      </c>
      <c r="F12" s="6" t="n">
        <v>74117.0</v>
      </c>
      <c r="G12" s="5" t="n">
        <f si="1" t="shared"/>
        <v>71536.0</v>
      </c>
      <c r="H12" s="5" t="n">
        <v>84.0</v>
      </c>
      <c r="I12" s="6" t="n">
        <v>71452.0</v>
      </c>
      <c r="J12" s="7" t="n">
        <f si="2" t="shared"/>
        <v>3.770129724893767</v>
      </c>
      <c r="K12" s="7" t="n">
        <f si="2" t="shared"/>
        <v>38.095238095238095</v>
      </c>
      <c r="L12" s="7" t="n">
        <f si="2" t="shared"/>
        <v>3.729776633264281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204338.0</v>
      </c>
      <c r="E13" s="5" t="n">
        <v>474.0</v>
      </c>
      <c r="F13" s="6" t="n">
        <v>203864.0</v>
      </c>
      <c r="G13" s="5" t="n">
        <f si="1" t="shared"/>
        <v>152688.0</v>
      </c>
      <c r="H13" s="5" t="n">
        <v>554.0</v>
      </c>
      <c r="I13" s="6" t="n">
        <v>152134.0</v>
      </c>
      <c r="J13" s="7" t="n">
        <f si="2" t="shared"/>
        <v>33.827150791155816</v>
      </c>
      <c r="K13" s="7" t="n">
        <f si="2" t="shared"/>
        <v>-14.440433212996396</v>
      </c>
      <c r="L13" s="7" t="n">
        <f si="2" t="shared"/>
        <v>34.00291847976127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141663.0</v>
      </c>
      <c r="E14" s="5" t="n">
        <v>120.0</v>
      </c>
      <c r="F14" s="6" t="n">
        <v>141543.0</v>
      </c>
      <c r="G14" s="5" t="n">
        <f si="1" t="shared"/>
        <v>153638.0</v>
      </c>
      <c r="H14" s="5" t="n">
        <v>146.0</v>
      </c>
      <c r="I14" s="6" t="n">
        <v>153492.0</v>
      </c>
      <c r="J14" s="7" t="n">
        <f si="2" t="shared"/>
        <v>-7.794295682057828</v>
      </c>
      <c r="K14" s="7" t="n">
        <f si="2" t="shared"/>
        <v>-17.808219178082197</v>
      </c>
      <c r="L14" s="7" t="n">
        <f si="2" t="shared"/>
        <v>-7.784770541787189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149303.0</v>
      </c>
      <c r="E15" s="5" t="n">
        <v>451.0</v>
      </c>
      <c r="F15" s="6" t="n">
        <v>148852.0</v>
      </c>
      <c r="G15" s="5" t="n">
        <f si="1" t="shared"/>
        <v>126526.0</v>
      </c>
      <c r="H15" s="5" t="n">
        <v>477.0</v>
      </c>
      <c r="I15" s="6" t="n">
        <v>126049.0</v>
      </c>
      <c r="J15" s="7" t="n">
        <f si="2" t="shared"/>
        <v>18.001833615225337</v>
      </c>
      <c r="K15" s="7" t="n">
        <f si="2" t="shared"/>
        <v>-5.45073375262054</v>
      </c>
      <c r="L15" s="7" t="n">
        <f si="2" t="shared"/>
        <v>18.09058382057771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9300.0</v>
      </c>
      <c r="E16" s="5" t="n">
        <f si="3" t="shared"/>
        <v>163.0</v>
      </c>
      <c r="F16" s="5" t="n">
        <f si="3" t="shared"/>
        <v>9137.0</v>
      </c>
      <c r="G16" s="5" t="n">
        <f si="3" t="shared"/>
        <v>8270.0</v>
      </c>
      <c r="H16" s="5" t="n">
        <f si="3" t="shared"/>
        <v>133.0</v>
      </c>
      <c r="I16" s="5" t="n">
        <f si="3" t="shared"/>
        <v>8137.0</v>
      </c>
      <c r="J16" s="7" t="n">
        <f si="2" t="shared"/>
        <v>12.454655380894808</v>
      </c>
      <c r="K16" s="7" t="n">
        <f si="2" t="shared"/>
        <v>22.55639097744362</v>
      </c>
      <c r="L16" s="7" t="n">
        <f si="2" t="shared"/>
        <v>12.28954160009832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854286.0</v>
      </c>
      <c r="E17" s="5" t="n">
        <v>1658.0</v>
      </c>
      <c r="F17" s="6" t="n">
        <v>852628.0</v>
      </c>
      <c r="G17" s="5" t="n">
        <f si="1" t="shared"/>
        <v>833658.0</v>
      </c>
      <c r="H17" s="5" t="n">
        <v>1805.0</v>
      </c>
      <c r="I17" s="6" t="n">
        <v>831853.0</v>
      </c>
      <c r="J17" s="7" t="n">
        <f si="2" t="shared"/>
        <v>2.4743959753280143</v>
      </c>
      <c r="K17" s="7" t="n">
        <f si="2" t="shared"/>
        <v>-8.144044321329636</v>
      </c>
      <c r="L17" s="7" t="n">
        <f si="2" t="shared"/>
        <v>2.497436446102852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43842.0</v>
      </c>
      <c r="E18" s="5" t="n">
        <f si="4" t="shared"/>
        <v>25.0</v>
      </c>
      <c r="F18" s="5" t="n">
        <f si="4" t="shared"/>
        <v>43817.0</v>
      </c>
      <c r="G18" s="5" t="n">
        <f si="4" t="shared"/>
        <v>15766.0</v>
      </c>
      <c r="H18" s="5" t="n">
        <f si="4" t="shared"/>
        <v>15.0</v>
      </c>
      <c r="I18" s="5" t="n">
        <f si="4" t="shared"/>
        <v>15751.0</v>
      </c>
      <c r="J18" s="7" t="n">
        <f si="2" t="shared"/>
        <v>178.07941139160218</v>
      </c>
      <c r="K18" s="7" t="n">
        <f si="2" t="shared"/>
        <v>66.66666666666667</v>
      </c>
      <c r="L18" s="7" t="n">
        <f si="2" t="shared"/>
        <v>178.18551203098215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2386346.0</v>
      </c>
      <c r="E19" s="5" t="n">
        <v>591407.0</v>
      </c>
      <c r="F19" s="6" t="n">
        <v>1794939.0</v>
      </c>
      <c r="G19" s="5" t="n">
        <f si="1" t="shared"/>
        <v>2226119.0</v>
      </c>
      <c r="H19" s="5" t="n">
        <v>515202.0</v>
      </c>
      <c r="I19" s="6" t="n">
        <v>1710917.0</v>
      </c>
      <c r="J19" s="7" t="n">
        <f si="2" t="shared"/>
        <v>7.197593659638146</v>
      </c>
      <c r="K19" s="7" t="n">
        <f si="2" t="shared"/>
        <v>14.791285748114325</v>
      </c>
      <c r="L19" s="7" t="n">
        <f si="2" t="shared"/>
        <v>4.9109337273520515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45035.0</v>
      </c>
      <c r="E20" s="5" t="n">
        <v>200.0</v>
      </c>
      <c r="F20" s="6" t="n">
        <v>44835.0</v>
      </c>
      <c r="G20" s="5" t="n">
        <f si="1" t="shared"/>
        <v>40953.0</v>
      </c>
      <c r="H20" s="5" t="n">
        <v>240.0</v>
      </c>
      <c r="I20" s="6" t="n">
        <v>40713.0</v>
      </c>
      <c r="J20" s="7" t="n">
        <f si="2" t="shared"/>
        <v>9.967523746734063</v>
      </c>
      <c r="K20" s="7" t="n">
        <f si="2" t="shared"/>
        <v>-16.666666666666664</v>
      </c>
      <c r="L20" s="7" t="n">
        <f si="2" t="shared"/>
        <v>10.124530248323627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238032.0</v>
      </c>
      <c r="E21" s="5" t="n">
        <v>1586.0</v>
      </c>
      <c r="F21" s="6" t="n">
        <v>236446.0</v>
      </c>
      <c r="G21" s="5" t="n">
        <f si="1" t="shared"/>
        <v>203169.0</v>
      </c>
      <c r="H21" s="5" t="n">
        <v>1730.0</v>
      </c>
      <c r="I21" s="6" t="n">
        <v>201439.0</v>
      </c>
      <c r="J21" s="7" t="n">
        <f si="2" t="shared"/>
        <v>17.15960604226039</v>
      </c>
      <c r="K21" s="7" t="n">
        <f si="2" t="shared"/>
        <v>-8.323699421965314</v>
      </c>
      <c r="L21" s="7" t="n">
        <f si="2" t="shared"/>
        <v>17.378461966153537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1882.0</v>
      </c>
      <c r="E22" s="5" t="n">
        <v>9.0</v>
      </c>
      <c r="F22" s="6" t="n">
        <v>1873.0</v>
      </c>
      <c r="G22" s="5" t="n">
        <f si="1" t="shared"/>
        <v>1443.0</v>
      </c>
      <c r="H22" s="5" t="n">
        <v>6.0</v>
      </c>
      <c r="I22" s="6" t="n">
        <v>1437.0</v>
      </c>
      <c r="J22" s="7" t="n">
        <f si="2" t="shared"/>
        <v>30.422730422730424</v>
      </c>
      <c r="K22" s="7" t="n">
        <f si="2" t="shared"/>
        <v>50.0</v>
      </c>
      <c r="L22" s="7" t="n">
        <f si="2" t="shared"/>
        <v>30.3409881697982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2004.0</v>
      </c>
      <c r="E23" s="5" t="n">
        <v>36.0</v>
      </c>
      <c r="F23" s="6" t="n">
        <v>1968.0</v>
      </c>
      <c r="G23" s="5" t="n">
        <f si="1" t="shared"/>
        <v>1381.0</v>
      </c>
      <c r="H23" s="5" t="n">
        <v>80.0</v>
      </c>
      <c r="I23" s="6" t="n">
        <v>1301.0</v>
      </c>
      <c r="J23" s="7" t="n">
        <f si="2" t="shared"/>
        <v>45.112237509051425</v>
      </c>
      <c r="K23" s="7" t="n">
        <f si="2" t="shared"/>
        <v>-55.00000000000001</v>
      </c>
      <c r="L23" s="7" t="n">
        <f si="2" t="shared"/>
        <v>51.26825518831668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545.0</v>
      </c>
      <c r="E24" s="5" t="n">
        <v>31.0</v>
      </c>
      <c r="F24" s="6" t="n">
        <v>514.0</v>
      </c>
      <c r="G24" s="5" t="n">
        <f si="1" t="shared"/>
        <v>448.0</v>
      </c>
      <c r="H24" s="5" t="n">
        <v>50.0</v>
      </c>
      <c r="I24" s="6" t="n">
        <v>398.0</v>
      </c>
      <c r="J24" s="7" t="n">
        <f si="2" t="shared"/>
        <v>21.651785714285722</v>
      </c>
      <c r="K24" s="7" t="n">
        <f si="2" t="shared"/>
        <v>-38.0</v>
      </c>
      <c r="L24" s="7" t="n">
        <f si="2" t="shared"/>
        <v>29.145728643216074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4472.0</v>
      </c>
      <c r="E25" s="5" t="n">
        <f si="5" t="shared"/>
        <v>44.0</v>
      </c>
      <c r="F25" s="5" t="n">
        <f si="5" t="shared"/>
        <v>4428.0</v>
      </c>
      <c r="G25" s="5" t="n">
        <f si="5" t="shared"/>
        <v>4038.0</v>
      </c>
      <c r="H25" s="5" t="n">
        <f si="5" t="shared"/>
        <v>45.0</v>
      </c>
      <c r="I25" s="5" t="n">
        <f si="5" t="shared"/>
        <v>3993.0</v>
      </c>
      <c r="J25" s="7" t="n">
        <f si="2" t="shared"/>
        <v>10.747894997523533</v>
      </c>
      <c r="K25" s="7" t="n">
        <f si="2" t="shared"/>
        <v>-2.2222222222222254</v>
      </c>
      <c r="L25" s="7" t="n">
        <f si="2" t="shared"/>
        <v>10.894064613072874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291970.0</v>
      </c>
      <c r="E26" s="5" t="n">
        <v>1906.0</v>
      </c>
      <c r="F26" s="6" t="n">
        <v>290064.0</v>
      </c>
      <c r="G26" s="5" t="n">
        <f si="1" t="shared"/>
        <v>251432.0</v>
      </c>
      <c r="H26" s="5" t="n">
        <v>2151.0</v>
      </c>
      <c r="I26" s="6" t="n">
        <v>249281.0</v>
      </c>
      <c r="J26" s="7" t="n">
        <f si="2" t="shared"/>
        <v>16.12284832479558</v>
      </c>
      <c r="K26" s="7" t="n">
        <f si="2" t="shared"/>
        <v>-11.39005113900511</v>
      </c>
      <c r="L26" s="7" t="n">
        <f si="2" t="shared"/>
        <v>16.360252084996453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3090.0</v>
      </c>
      <c r="E27" s="5" t="n">
        <v>10.0</v>
      </c>
      <c r="F27" s="6" t="n">
        <v>3080.0</v>
      </c>
      <c r="G27" s="5" t="n">
        <f si="1" t="shared"/>
        <v>2584.0</v>
      </c>
      <c r="H27" s="5" t="n">
        <v>11.0</v>
      </c>
      <c r="I27" s="6" t="n">
        <v>2573.0</v>
      </c>
      <c r="J27" s="7" t="n">
        <f si="2" t="shared"/>
        <v>19.582043343653254</v>
      </c>
      <c r="K27" s="7" t="n">
        <f si="2" t="shared"/>
        <v>-9.090909090909093</v>
      </c>
      <c r="L27" s="7" t="n">
        <f si="2" t="shared"/>
        <v>19.70462495141858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16876.0</v>
      </c>
      <c r="E28" s="5" t="n">
        <v>17.0</v>
      </c>
      <c r="F28" s="6" t="n">
        <v>16859.0</v>
      </c>
      <c r="G28" s="5" t="n">
        <f si="1" t="shared"/>
        <v>17714.0</v>
      </c>
      <c r="H28" s="5" t="n">
        <v>38.0</v>
      </c>
      <c r="I28" s="6" t="n">
        <v>17676.0</v>
      </c>
      <c r="J28" s="7" t="n">
        <f si="2" t="shared"/>
        <v>-4.7307214632494095</v>
      </c>
      <c r="K28" s="7" t="n">
        <f si="2" t="shared"/>
        <v>-55.263157894736835</v>
      </c>
      <c r="L28" s="7" t="n">
        <f si="2" t="shared"/>
        <v>-4.622086444897033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34751.0</v>
      </c>
      <c r="E29" s="5" t="n">
        <v>46.0</v>
      </c>
      <c r="F29" s="6" t="n">
        <v>34705.0</v>
      </c>
      <c r="G29" s="5" t="n">
        <f si="1" t="shared"/>
        <v>32769.0</v>
      </c>
      <c r="H29" s="5" t="n">
        <v>41.0</v>
      </c>
      <c r="I29" s="6" t="n">
        <v>32728.0</v>
      </c>
      <c r="J29" s="7" t="n">
        <f si="2" t="shared"/>
        <v>6.048399401873716</v>
      </c>
      <c r="K29" s="7" t="n">
        <f si="2" t="shared"/>
        <v>12.195121951219523</v>
      </c>
      <c r="L29" s="7" t="n">
        <f si="2" t="shared"/>
        <v>6.040699095575652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6181.0</v>
      </c>
      <c r="E30" s="5" t="n">
        <v>6.0</v>
      </c>
      <c r="F30" s="6" t="n">
        <v>6175.0</v>
      </c>
      <c r="G30" s="5" t="n">
        <f si="1" t="shared"/>
        <v>6122.0</v>
      </c>
      <c r="H30" s="5" t="n">
        <v>6.0</v>
      </c>
      <c r="I30" s="6" t="n">
        <v>6116.0</v>
      </c>
      <c r="J30" s="7" t="n">
        <f si="2" t="shared"/>
        <v>0.9637373407383132</v>
      </c>
      <c r="K30" s="7" t="n">
        <f si="2" t="shared"/>
        <v>0.0</v>
      </c>
      <c r="L30" s="7" t="n">
        <f si="2" t="shared"/>
        <v>0.9646827992151774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9547.0</v>
      </c>
      <c r="E31" s="5" t="n">
        <v>10.0</v>
      </c>
      <c r="F31" s="6" t="n">
        <v>9537.0</v>
      </c>
      <c r="G31" s="5" t="n">
        <f si="1" t="shared"/>
        <v>8203.0</v>
      </c>
      <c r="H31" s="5" t="n">
        <v>19.0</v>
      </c>
      <c r="I31" s="6" t="n">
        <v>8184.0</v>
      </c>
      <c r="J31" s="7" t="n">
        <f si="2" t="shared"/>
        <v>16.3842496647568</v>
      </c>
      <c r="K31" s="7" t="n">
        <f si="2" t="shared"/>
        <v>-47.36842105263158</v>
      </c>
      <c r="L31" s="7" t="n">
        <f si="2" t="shared"/>
        <v>16.532258064516125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5008.0</v>
      </c>
      <c r="E32" s="5" t="n">
        <v>14.0</v>
      </c>
      <c r="F32" s="6" t="n">
        <v>4994.0</v>
      </c>
      <c r="G32" s="5" t="n">
        <f si="1" t="shared"/>
        <v>4343.0</v>
      </c>
      <c r="H32" s="5" t="n">
        <v>14.0</v>
      </c>
      <c r="I32" s="6" t="n">
        <v>4329.0</v>
      </c>
      <c r="J32" s="7" t="n">
        <f si="2" t="shared"/>
        <v>15.311996315910669</v>
      </c>
      <c r="K32" s="7" t="n">
        <f si="2" t="shared"/>
        <v>0.0</v>
      </c>
      <c r="L32" s="7" t="n">
        <f si="2" t="shared"/>
        <v>15.361515361515355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4396.0</v>
      </c>
      <c r="E33" s="5" t="n">
        <v>10.0</v>
      </c>
      <c r="F33" s="6" t="n">
        <v>4386.0</v>
      </c>
      <c r="G33" s="5" t="n">
        <f si="1" t="shared"/>
        <v>4049.0</v>
      </c>
      <c r="H33" s="5" t="n">
        <v>21.0</v>
      </c>
      <c r="I33" s="6" t="n">
        <v>4028.0</v>
      </c>
      <c r="J33" s="7" t="n">
        <f si="2" t="shared"/>
        <v>8.570017288219312</v>
      </c>
      <c r="K33" s="7" t="n">
        <f si="2" t="shared"/>
        <v>-52.38095238095239</v>
      </c>
      <c r="L33" s="7" t="n">
        <f si="2" t="shared"/>
        <v>8.887785501489564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30206.0</v>
      </c>
      <c r="E34" s="5" t="n">
        <v>75.0</v>
      </c>
      <c r="F34" s="6" t="n">
        <v>30131.0</v>
      </c>
      <c r="G34" s="5" t="n">
        <f si="1" t="shared"/>
        <v>25677.0</v>
      </c>
      <c r="H34" s="5" t="n">
        <v>108.0</v>
      </c>
      <c r="I34" s="6" t="n">
        <v>25569.0</v>
      </c>
      <c r="J34" s="7" t="n">
        <f si="2" t="shared"/>
        <v>17.63835339019355</v>
      </c>
      <c r="K34" s="7" t="n">
        <f si="2" t="shared"/>
        <v>-30.555555555555557</v>
      </c>
      <c r="L34" s="7" t="n">
        <f si="2" t="shared"/>
        <v>17.841917947514574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3929.0</v>
      </c>
      <c r="E35" s="5" t="n">
        <v>4.0</v>
      </c>
      <c r="F35" s="6" t="n">
        <v>3925.0</v>
      </c>
      <c r="G35" s="5" t="n">
        <f si="1" t="shared"/>
        <v>3696.0</v>
      </c>
      <c r="H35" s="5" t="n">
        <v>0.0</v>
      </c>
      <c r="I35" s="6" t="n">
        <v>3696.0</v>
      </c>
      <c r="J35" s="7" t="n">
        <f si="2" t="shared"/>
        <v>6.304112554112562</v>
      </c>
      <c r="K35" s="7" t="str">
        <f si="2" t="shared"/>
        <v>-</v>
      </c>
      <c r="L35" s="7" t="n">
        <f si="2" t="shared"/>
        <v>6.195887445887438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619.0</v>
      </c>
      <c r="E36" s="5" t="n">
        <v>1.0</v>
      </c>
      <c r="F36" s="6" t="n">
        <v>618.0</v>
      </c>
      <c r="G36" s="5" t="n">
        <f si="1" t="shared"/>
        <v>589.0</v>
      </c>
      <c r="H36" s="5" t="n">
        <v>0.0</v>
      </c>
      <c r="I36" s="6" t="n">
        <v>589.0</v>
      </c>
      <c r="J36" s="7" t="n">
        <f si="2" t="shared"/>
        <v>5.093378607809851</v>
      </c>
      <c r="K36" s="7" t="str">
        <f si="2" t="shared"/>
        <v>-</v>
      </c>
      <c r="L36" s="7" t="n">
        <f si="2" t="shared"/>
        <v>4.923599320882843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2422.0</v>
      </c>
      <c r="E37" s="5" t="n">
        <v>6.0</v>
      </c>
      <c r="F37" s="6" t="n">
        <v>2416.0</v>
      </c>
      <c r="G37" s="5" t="n">
        <f si="1" t="shared"/>
        <v>2331.0</v>
      </c>
      <c r="H37" s="5" t="n">
        <v>5.0</v>
      </c>
      <c r="I37" s="6" t="n">
        <v>2326.0</v>
      </c>
      <c r="J37" s="7" t="n">
        <f si="2" t="shared"/>
        <v>3.9039039039038936</v>
      </c>
      <c r="K37" s="7" t="n">
        <f si="2" t="shared"/>
        <v>19.999999999999996</v>
      </c>
      <c r="L37" s="7" t="n">
        <f si="2" t="shared"/>
        <v>3.8693035253654307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2400.0</v>
      </c>
      <c r="E38" s="5" t="n">
        <v>6.0</v>
      </c>
      <c r="F38" s="6" t="n">
        <v>2394.0</v>
      </c>
      <c r="G38" s="5" t="n">
        <f si="1" t="shared"/>
        <v>2274.0</v>
      </c>
      <c r="H38" s="5" t="n">
        <v>7.0</v>
      </c>
      <c r="I38" s="6" t="n">
        <v>2267.0</v>
      </c>
      <c r="J38" s="7" t="n">
        <f si="2" t="shared"/>
        <v>5.54089709762533</v>
      </c>
      <c r="K38" s="7" t="n">
        <f si="2" t="shared"/>
        <v>-14.28571428571429</v>
      </c>
      <c r="L38" s="7" t="n">
        <f si="2" t="shared"/>
        <v>5.602117335685919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22876.0</v>
      </c>
      <c r="E39" s="5" t="n">
        <f si="6" t="shared"/>
        <v>16.0</v>
      </c>
      <c r="F39" s="5" t="n">
        <f si="6" t="shared"/>
        <v>22860.0</v>
      </c>
      <c r="G39" s="5" t="n">
        <f si="6" t="shared"/>
        <v>20475.0</v>
      </c>
      <c r="H39" s="5" t="n">
        <f si="6" t="shared"/>
        <v>23.0</v>
      </c>
      <c r="I39" s="5" t="n">
        <f si="6" t="shared"/>
        <v>20452.0</v>
      </c>
      <c r="J39" s="7" t="n">
        <f si="2" t="shared"/>
        <v>11.726495726495735</v>
      </c>
      <c r="K39" s="7" t="n">
        <f si="2" t="shared"/>
        <v>-30.434782608695656</v>
      </c>
      <c r="L39" s="7" t="n">
        <f si="2" t="shared"/>
        <v>11.773909642088798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142301.0</v>
      </c>
      <c r="E40" s="5" t="n">
        <v>221.0</v>
      </c>
      <c r="F40" s="6" t="n">
        <v>142080.0</v>
      </c>
      <c r="G40" s="5" t="n">
        <f si="1" t="shared"/>
        <v>130826.0</v>
      </c>
      <c r="H40" s="5" t="n">
        <v>293.0</v>
      </c>
      <c r="I40" s="6" t="n">
        <v>130533.0</v>
      </c>
      <c r="J40" s="7" t="n">
        <f si="2" t="shared"/>
        <v>8.771192270649575</v>
      </c>
      <c r="K40" s="7" t="n">
        <f si="2" t="shared"/>
        <v>-24.573378839590443</v>
      </c>
      <c r="L40" s="7" t="n">
        <f si="2" t="shared"/>
        <v>8.846038932683697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47071.0</v>
      </c>
      <c r="E41" s="5" t="n">
        <v>137.0</v>
      </c>
      <c r="F41" s="6" t="n">
        <v>46934.0</v>
      </c>
      <c r="G41" s="5" t="n">
        <f si="1" t="shared"/>
        <v>40591.0</v>
      </c>
      <c r="H41" s="5" t="n">
        <v>153.0</v>
      </c>
      <c r="I41" s="6" t="n">
        <v>40438.0</v>
      </c>
      <c r="J41" s="7" t="n">
        <f si="2" t="shared"/>
        <v>15.964129979552123</v>
      </c>
      <c r="K41" s="7" t="n">
        <f si="2" t="shared"/>
        <v>-10.457516339869278</v>
      </c>
      <c r="L41" s="7" t="n">
        <f si="2" t="shared"/>
        <v>16.064098125525494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6636.0</v>
      </c>
      <c r="E42" s="5" t="n">
        <v>34.0</v>
      </c>
      <c r="F42" s="6" t="n">
        <v>6602.0</v>
      </c>
      <c r="G42" s="5" t="n">
        <f si="1" t="shared"/>
        <v>6209.0</v>
      </c>
      <c r="H42" s="5" t="n">
        <v>28.0</v>
      </c>
      <c r="I42" s="6" t="n">
        <v>6181.0</v>
      </c>
      <c r="J42" s="7" t="n">
        <f si="2" t="shared"/>
        <v>6.877113866967299</v>
      </c>
      <c r="K42" s="7" t="n">
        <f si="2" t="shared"/>
        <v>21.42857142857142</v>
      </c>
      <c r="L42" s="7" t="n">
        <f si="2" t="shared"/>
        <v>6.811195599417563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788.0</v>
      </c>
      <c r="E43" s="5" t="n">
        <f si="7" t="shared"/>
        <v>3.0</v>
      </c>
      <c r="F43" s="5" t="n">
        <f si="7" t="shared"/>
        <v>785.0</v>
      </c>
      <c r="G43" s="5" t="n">
        <f si="7" t="shared"/>
        <v>548.0</v>
      </c>
      <c r="H43" s="5" t="n">
        <f si="7" t="shared"/>
        <v>2.0</v>
      </c>
      <c r="I43" s="5" t="n">
        <f si="7" t="shared"/>
        <v>546.0</v>
      </c>
      <c r="J43" s="7" t="n">
        <f si="2" t="shared"/>
        <v>43.795620437956195</v>
      </c>
      <c r="K43" s="7" t="n">
        <f si="2" t="shared"/>
        <v>50.0</v>
      </c>
      <c r="L43" s="7" t="n">
        <f si="2" t="shared"/>
        <v>43.772893772893774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54495.0</v>
      </c>
      <c r="E44" s="5" t="n">
        <v>174.0</v>
      </c>
      <c r="F44" s="6" t="n">
        <v>54321.0</v>
      </c>
      <c r="G44" s="5" t="n">
        <f si="1" t="shared"/>
        <v>47348.0</v>
      </c>
      <c r="H44" s="5" t="n">
        <v>183.0</v>
      </c>
      <c r="I44" s="6" t="n">
        <v>47165.0</v>
      </c>
      <c r="J44" s="7" t="n">
        <f si="2" t="shared"/>
        <v>15.094618568894136</v>
      </c>
      <c r="K44" s="7" t="n">
        <f si="2" t="shared"/>
        <v>-4.918032786885251</v>
      </c>
      <c r="L44" s="7" t="n">
        <f si="2" t="shared"/>
        <v>15.172267571292263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1741.0</v>
      </c>
      <c r="E45" s="5" t="n">
        <v>24.0</v>
      </c>
      <c r="F45" s="6" t="n">
        <v>1717.0</v>
      </c>
      <c r="G45" s="5" t="n">
        <f si="1" t="shared"/>
        <v>1685.0</v>
      </c>
      <c r="H45" s="5" t="n">
        <v>26.0</v>
      </c>
      <c r="I45" s="6" t="n">
        <v>1659.0</v>
      </c>
      <c r="J45" s="7" t="n">
        <f si="2" t="shared"/>
        <v>3.323442136498511</v>
      </c>
      <c r="K45" s="7" t="n">
        <f si="2" t="shared"/>
        <v>-7.692307692307687</v>
      </c>
      <c r="L45" s="7" t="n">
        <f si="2" t="shared"/>
        <v>3.496081977094634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2626.0</v>
      </c>
      <c r="E46" s="5" t="n">
        <f si="8" t="shared"/>
        <v>20.0</v>
      </c>
      <c r="F46" s="5" t="n">
        <f si="8" t="shared"/>
        <v>2606.0</v>
      </c>
      <c r="G46" s="5" t="n">
        <f si="8" t="shared"/>
        <v>1872.0</v>
      </c>
      <c r="H46" s="5" t="n">
        <f si="8" t="shared"/>
        <v>9.0</v>
      </c>
      <c r="I46" s="5" t="n">
        <f si="8" t="shared"/>
        <v>1863.0</v>
      </c>
      <c r="J46" s="7" t="n">
        <f si="2" t="shared"/>
        <v>40.27777777777777</v>
      </c>
      <c r="K46" s="7" t="n">
        <f si="2" t="shared"/>
        <v>122.22222222222223</v>
      </c>
      <c r="L46" s="7" t="n">
        <f si="2" t="shared"/>
        <v>39.88191089640365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4367.0</v>
      </c>
      <c r="E47" s="5" t="n">
        <v>44.0</v>
      </c>
      <c r="F47" s="6" t="n">
        <v>4323.0</v>
      </c>
      <c r="G47" s="5" t="n">
        <f si="1" t="shared"/>
        <v>3557.0</v>
      </c>
      <c r="H47" s="5" t="n">
        <v>35.0</v>
      </c>
      <c r="I47" s="6" t="n">
        <v>3522.0</v>
      </c>
      <c r="J47" s="7" t="n">
        <f si="2" t="shared"/>
        <v>22.771998875456845</v>
      </c>
      <c r="K47" s="7" t="n">
        <f si="2" t="shared"/>
        <v>25.71428571428571</v>
      </c>
      <c r="L47" s="7" t="n">
        <f si="2" t="shared"/>
        <v>22.7427597955707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482.0</v>
      </c>
      <c r="E48" s="5" t="n">
        <v>353.0</v>
      </c>
      <c r="F48" s="12" t="n">
        <v>129.0</v>
      </c>
      <c r="G48" s="5" t="n">
        <f si="1" t="shared"/>
        <v>781.0</v>
      </c>
      <c r="H48" s="13" t="n">
        <v>358.0</v>
      </c>
      <c r="I48" s="12" t="n">
        <v>423.0</v>
      </c>
      <c r="J48" s="14" t="n">
        <f si="2" t="shared"/>
        <v>-38.2842509603073</v>
      </c>
      <c r="K48" s="14" t="n">
        <f si="2" t="shared"/>
        <v>-1.3966480446927387</v>
      </c>
      <c r="L48" s="14" t="n">
        <f si="2" t="shared"/>
        <v>-69.50354609929079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2879961.0</v>
      </c>
      <c r="E49" s="5" t="n">
        <f ref="E49:I49" si="9" t="shared">E19+E26+E40+E44+E47+E48</f>
        <v>594105.0</v>
      </c>
      <c r="F49" s="5" t="n">
        <f si="9" t="shared"/>
        <v>2285856.0</v>
      </c>
      <c r="G49" s="5" t="n">
        <f si="9" t="shared"/>
        <v>2660063.0</v>
      </c>
      <c r="H49" s="5" t="n">
        <f si="9" t="shared"/>
        <v>518222.0</v>
      </c>
      <c r="I49" s="5" t="n">
        <f si="9" t="shared"/>
        <v>2141841.0</v>
      </c>
      <c r="J49" s="7" t="n">
        <f si="2" t="shared"/>
        <v>8.266646316271453</v>
      </c>
      <c r="K49" s="7" t="n">
        <f si="2" t="shared"/>
        <v>14.642952248264262</v>
      </c>
      <c r="L49" s="7" t="n">
        <f si="2" t="shared"/>
        <v>6.723888467911476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