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<sst xmlns="http://schemas.openxmlformats.org/spreadsheetml/2006/main" count="113" uniqueCount="62">
  <si>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</si>
  <si>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</si>
  <si>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</si>
  <si>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</si>
  <si>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</si>
  <si>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</si>
  <si>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</si>
  <si>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</si>
  <si>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</si>
  <si>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</si>
  <si>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</si>
  <si>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</si>
  <si>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</si>
  <si>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</si>
  <si>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</si>
  <si>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</si>
  <si>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</si>
  <si>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</si>
  <si>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</si>
  <si>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</si>
  <si>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</si>
  <si>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</si>
  <si>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</si>
  <si>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</si>
  <si>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</si>
  <si>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</si>
  <si>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</si>
  <si>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</si>
  <si>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</si>
  <si>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</si>
  <si>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</si>
  <si>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</si>
  <si>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</si>
  <si>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</si>
  <si>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</si>
  <si>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</si>
  <si>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</si>
  <si>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</si>
  <si>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</si>
  <si>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</si>
  <si>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</si>
  <si>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</si>
  <si>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</si>
  <si>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</si>
  <si>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</si>
  <si>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</si>
  <si>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</si>
  <si>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</si>
  <si>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</si>
  <si>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</si>
  <si>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</si>
  <si>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</si>
  <si>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</si>
  <si>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</si>
  <si>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</si>
  <si>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</si>
  <si>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</si>
  <si>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114年1至3月來臺旅客人次及成長率－按居住地分
Table 1-2 Visitor Arrivals by Residence,
January-March,2025</t>
  </si>
  <si>
    <t>114年1至3月 Jan.-March., 2025</t>
  </si>
  <si>
    <t>113年1至3月 Jan.-March.,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</si>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</sst>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272276.0</v>
      </c>
      <c r="E4" s="5" t="n">
        <v>260431.0</v>
      </c>
      <c r="F4" s="6" t="n">
        <v>11845.0</v>
      </c>
      <c r="G4" s="5" t="n">
        <f>H4+I4</f>
        <v>320988.0</v>
      </c>
      <c r="H4" s="5" t="n">
        <v>303639.0</v>
      </c>
      <c r="I4" s="6" t="n">
        <v>17349.0</v>
      </c>
      <c r="J4" s="7" t="n">
        <f>IF(G4=0,"-",((D4/G4)-1)*100)</f>
        <v>-15.175645195459019</v>
      </c>
      <c r="K4" s="7" t="n">
        <f>IF(H4=0,"-",((E4/H4)-1)*100)</f>
        <v>-14.23005608633937</v>
      </c>
      <c r="L4" s="7" t="n">
        <f>IF(I4=0,"-",((F4/I4)-1)*100)</f>
        <v>-31.72517147962418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155001.0</v>
      </c>
      <c r="E5" s="5" t="n">
        <v>152344.0</v>
      </c>
      <c r="F5" s="6" t="n">
        <v>2657.0</v>
      </c>
      <c r="G5" s="5" t="n">
        <f ref="G5:G48" si="1" t="shared">H5+I5</f>
        <v>98674.0</v>
      </c>
      <c r="H5" s="5" t="n">
        <v>95791.0</v>
      </c>
      <c r="I5" s="6" t="n">
        <v>2883.0</v>
      </c>
      <c r="J5" s="7" t="n">
        <f ref="J5:L49" si="2" t="shared">IF(G5=0,"-",((D5/G5)-1)*100)</f>
        <v>57.08393295092933</v>
      </c>
      <c r="K5" s="7" t="n">
        <f si="2" t="shared"/>
        <v>59.03790543996828</v>
      </c>
      <c r="L5" s="7" t="n">
        <f si="2" t="shared"/>
        <v>-7.839056538328126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364811.0</v>
      </c>
      <c r="E6" s="5" t="n">
        <v>295.0</v>
      </c>
      <c r="F6" s="6" t="n">
        <v>364516.0</v>
      </c>
      <c r="G6" s="5" t="n">
        <f si="1" t="shared"/>
        <v>348913.0</v>
      </c>
      <c r="H6" s="5" t="n">
        <v>353.0</v>
      </c>
      <c r="I6" s="6" t="n">
        <v>348560.0</v>
      </c>
      <c r="J6" s="7" t="n">
        <f si="2" t="shared"/>
        <v>4.556436704851929</v>
      </c>
      <c r="K6" s="7" t="n">
        <f si="2" t="shared"/>
        <v>-16.43059490084986</v>
      </c>
      <c r="L6" s="7" t="n">
        <f si="2" t="shared"/>
        <v>4.57769107183843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313888.0</v>
      </c>
      <c r="E7" s="5" t="n">
        <v>498.0</v>
      </c>
      <c r="F7" s="6" t="n">
        <v>313390.0</v>
      </c>
      <c r="G7" s="5" t="n">
        <f si="1" t="shared"/>
        <v>316958.0</v>
      </c>
      <c r="H7" s="5" t="n">
        <v>515.0</v>
      </c>
      <c r="I7" s="6" t="n">
        <v>316443.0</v>
      </c>
      <c r="J7" s="7" t="n">
        <f si="2" t="shared"/>
        <v>-0.9685825882293608</v>
      </c>
      <c r="K7" s="7" t="n">
        <f si="2" t="shared"/>
        <v>-3.300970873786413</v>
      </c>
      <c r="L7" s="7" t="n">
        <f si="2" t="shared"/>
        <v>-0.964786707242693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11029.0</v>
      </c>
      <c r="E8" s="5" t="n">
        <v>5.0</v>
      </c>
      <c r="F8" s="6" t="n">
        <v>11024.0</v>
      </c>
      <c r="G8" s="5" t="n">
        <f si="1" t="shared"/>
        <v>8754.0</v>
      </c>
      <c r="H8" s="5" t="n">
        <v>4.0</v>
      </c>
      <c r="I8" s="6" t="n">
        <v>8750.0</v>
      </c>
      <c r="J8" s="7" t="n">
        <f si="2" t="shared"/>
        <v>25.988119716700943</v>
      </c>
      <c r="K8" s="7" t="n">
        <f si="2" t="shared"/>
        <v>25.0</v>
      </c>
      <c r="L8" s="7" t="n">
        <f si="2" t="shared"/>
        <v>25.988571428571426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6513.0</v>
      </c>
      <c r="E9" s="5" t="n">
        <v>28.0</v>
      </c>
      <c r="F9" s="6" t="n">
        <v>6485.0</v>
      </c>
      <c r="G9" s="5" t="n">
        <f si="1" t="shared"/>
        <v>4044.0</v>
      </c>
      <c r="H9" s="5" t="n">
        <v>11.0</v>
      </c>
      <c r="I9" s="6" t="n">
        <v>4033.0</v>
      </c>
      <c r="J9" s="7" t="n">
        <f si="2" t="shared"/>
        <v>61.05341246290801</v>
      </c>
      <c r="K9" s="7" t="n">
        <f si="2" t="shared"/>
        <v>154.54545454545453</v>
      </c>
      <c r="L9" s="7" t="n">
        <f si="2" t="shared"/>
        <v>60.79841309199108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107341.0</v>
      </c>
      <c r="E10" s="5" t="n">
        <v>169.0</v>
      </c>
      <c r="F10" s="6" t="n">
        <v>107172.0</v>
      </c>
      <c r="G10" s="5" t="n">
        <f si="1" t="shared"/>
        <v>132251.0</v>
      </c>
      <c r="H10" s="5" t="n">
        <v>194.0</v>
      </c>
      <c r="I10" s="6" t="n">
        <v>132057.0</v>
      </c>
      <c r="J10" s="7" t="n">
        <f si="2" t="shared"/>
        <v>-18.835396329706388</v>
      </c>
      <c r="K10" s="7" t="n">
        <f si="2" t="shared"/>
        <v>-12.886597938144329</v>
      </c>
      <c r="L10" s="7" t="n">
        <f si="2" t="shared"/>
        <v>-18.844135486948822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97777.0</v>
      </c>
      <c r="E11" s="5" t="n">
        <v>95.0</v>
      </c>
      <c r="F11" s="6" t="n">
        <v>97682.0</v>
      </c>
      <c r="G11" s="5" t="n">
        <f si="1" t="shared"/>
        <v>109924.0</v>
      </c>
      <c r="H11" s="5" t="n">
        <v>121.0</v>
      </c>
      <c r="I11" s="6" t="n">
        <v>109803.0</v>
      </c>
      <c r="J11" s="7" t="n">
        <f si="2" t="shared"/>
        <v>-11.050362068338126</v>
      </c>
      <c r="K11" s="7" t="n">
        <f si="2" t="shared"/>
        <v>-21.487603305785118</v>
      </c>
      <c r="L11" s="7" t="n">
        <f si="2" t="shared"/>
        <v>-11.038860504722091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53081.0</v>
      </c>
      <c r="E12" s="5" t="n">
        <v>92.0</v>
      </c>
      <c r="F12" s="6" t="n">
        <v>52989.0</v>
      </c>
      <c r="G12" s="5" t="n">
        <f si="1" t="shared"/>
        <v>48604.0</v>
      </c>
      <c r="H12" s="5" t="n">
        <v>62.0</v>
      </c>
      <c r="I12" s="6" t="n">
        <v>48542.0</v>
      </c>
      <c r="J12" s="7" t="n">
        <f si="2" t="shared"/>
        <v>9.211176034894253</v>
      </c>
      <c r="K12" s="7" t="n">
        <f si="2" t="shared"/>
        <v>48.38709677419355</v>
      </c>
      <c r="L12" s="7" t="n">
        <f si="2" t="shared"/>
        <v>9.161138807630497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146581.0</v>
      </c>
      <c r="E13" s="5" t="n">
        <v>340.0</v>
      </c>
      <c r="F13" s="6" t="n">
        <v>146241.0</v>
      </c>
      <c r="G13" s="5" t="n">
        <f si="1" t="shared"/>
        <v>116906.0</v>
      </c>
      <c r="H13" s="5" t="n">
        <v>426.0</v>
      </c>
      <c r="I13" s="6" t="n">
        <v>116480.0</v>
      </c>
      <c r="J13" s="7" t="n">
        <f si="2" t="shared"/>
        <v>25.38364155817494</v>
      </c>
      <c r="K13" s="7" t="n">
        <f si="2" t="shared"/>
        <v>-20.187793427230048</v>
      </c>
      <c r="L13" s="7" t="n">
        <f si="2" t="shared"/>
        <v>25.550309065934073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98767.0</v>
      </c>
      <c r="E14" s="5" t="n">
        <v>88.0</v>
      </c>
      <c r="F14" s="6" t="n">
        <v>98679.0</v>
      </c>
      <c r="G14" s="5" t="n">
        <f si="1" t="shared"/>
        <v>110612.0</v>
      </c>
      <c r="H14" s="5" t="n">
        <v>92.0</v>
      </c>
      <c r="I14" s="6" t="n">
        <v>110520.0</v>
      </c>
      <c r="J14" s="7" t="n">
        <f si="2" t="shared"/>
        <v>-10.708603044877584</v>
      </c>
      <c r="K14" s="7" t="n">
        <f si="2" t="shared"/>
        <v>-4.347826086956519</v>
      </c>
      <c r="L14" s="7" t="n">
        <f si="2" t="shared"/>
        <v>-10.713897937024974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111023.0</v>
      </c>
      <c r="E15" s="5" t="n">
        <v>346.0</v>
      </c>
      <c r="F15" s="6" t="n">
        <v>110677.0</v>
      </c>
      <c r="G15" s="5" t="n">
        <f si="1" t="shared"/>
        <v>93130.0</v>
      </c>
      <c r="H15" s="5" t="n">
        <v>356.0</v>
      </c>
      <c r="I15" s="6" t="n">
        <v>92774.0</v>
      </c>
      <c r="J15" s="7" t="n">
        <f si="2" t="shared"/>
        <v>19.212928164930744</v>
      </c>
      <c r="K15" s="7" t="n">
        <f si="2" t="shared"/>
        <v>-2.8089887640449396</v>
      </c>
      <c r="L15" s="7" t="n">
        <f si="2" t="shared"/>
        <v>19.297432470304177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6353.0</v>
      </c>
      <c r="E16" s="5" t="n">
        <f si="3" t="shared"/>
        <v>113.0</v>
      </c>
      <c r="F16" s="5" t="n">
        <f si="3" t="shared"/>
        <v>6240.0</v>
      </c>
      <c r="G16" s="5" t="n">
        <f si="3" t="shared"/>
        <v>5378.0</v>
      </c>
      <c r="H16" s="5" t="n">
        <f si="3" t="shared"/>
        <v>79.0</v>
      </c>
      <c r="I16" s="5" t="n">
        <f si="3" t="shared"/>
        <v>5299.0</v>
      </c>
      <c r="J16" s="7" t="n">
        <f si="2" t="shared"/>
        <v>18.129416139828926</v>
      </c>
      <c r="K16" s="7" t="n">
        <f si="2" t="shared"/>
        <v>43.03797468354431</v>
      </c>
      <c r="L16" s="7" t="n">
        <f si="2" t="shared"/>
        <v>17.758067559916956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620923.0</v>
      </c>
      <c r="E17" s="5" t="n">
        <v>1243.0</v>
      </c>
      <c r="F17" s="6" t="n">
        <v>619680.0</v>
      </c>
      <c r="G17" s="5" t="n">
        <f si="1" t="shared"/>
        <v>616805.0</v>
      </c>
      <c r="H17" s="5" t="n">
        <v>1330.0</v>
      </c>
      <c r="I17" s="6" t="n">
        <v>615475.0</v>
      </c>
      <c r="J17" s="7" t="n">
        <f si="2" t="shared"/>
        <v>0.6676340172339756</v>
      </c>
      <c r="K17" s="7" t="n">
        <f si="2" t="shared"/>
        <v>-6.541353383458648</v>
      </c>
      <c r="L17" s="7" t="n">
        <f si="2" t="shared"/>
        <v>0.6832121532150071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31552.0</v>
      </c>
      <c r="E18" s="5" t="n">
        <f si="4" t="shared"/>
        <v>16.0</v>
      </c>
      <c r="F18" s="5" t="n">
        <f si="4" t="shared"/>
        <v>31536.0</v>
      </c>
      <c r="G18" s="5" t="n">
        <f si="4" t="shared"/>
        <v>11482.0</v>
      </c>
      <c r="H18" s="5" t="n">
        <f si="4" t="shared"/>
        <v>12.0</v>
      </c>
      <c r="I18" s="5" t="n">
        <f si="4" t="shared"/>
        <v>11470.0</v>
      </c>
      <c r="J18" s="7" t="n">
        <f si="2" t="shared"/>
        <v>174.7953318237241</v>
      </c>
      <c r="K18" s="7" t="n">
        <f si="2" t="shared"/>
        <v>33.33333333333333</v>
      </c>
      <c r="L18" s="7" t="n">
        <f si="2" t="shared"/>
        <v>174.9433304272014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1775993.0</v>
      </c>
      <c r="E19" s="5" t="n">
        <v>414860.0</v>
      </c>
      <c r="F19" s="6" t="n">
        <v>1361133.0</v>
      </c>
      <c r="G19" s="5" t="n">
        <f si="1" t="shared"/>
        <v>1726618.0</v>
      </c>
      <c r="H19" s="5" t="n">
        <v>401655.0</v>
      </c>
      <c r="I19" s="6" t="n">
        <v>1324963.0</v>
      </c>
      <c r="J19" s="7" t="n">
        <f si="2" t="shared"/>
        <v>2.859636584351599</v>
      </c>
      <c r="K19" s="7" t="n">
        <f si="2" t="shared"/>
        <v>3.287647359051915</v>
      </c>
      <c r="L19" s="7" t="n">
        <f si="2" t="shared"/>
        <v>2.729887551576904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34123.0</v>
      </c>
      <c r="E20" s="5" t="n">
        <v>173.0</v>
      </c>
      <c r="F20" s="6" t="n">
        <v>33950.0</v>
      </c>
      <c r="G20" s="5" t="n">
        <f si="1" t="shared"/>
        <v>31295.0</v>
      </c>
      <c r="H20" s="5" t="n">
        <v>203.0</v>
      </c>
      <c r="I20" s="6" t="n">
        <v>31092.0</v>
      </c>
      <c r="J20" s="7" t="n">
        <f si="2" t="shared"/>
        <v>9.036587314267464</v>
      </c>
      <c r="K20" s="7" t="n">
        <f si="2" t="shared"/>
        <v>-14.778325123152714</v>
      </c>
      <c r="L20" s="7" t="n">
        <f si="2" t="shared"/>
        <v>9.192075131866728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172322.0</v>
      </c>
      <c r="E21" s="5" t="n">
        <v>1176.0</v>
      </c>
      <c r="F21" s="6" t="n">
        <v>171146.0</v>
      </c>
      <c r="G21" s="5" t="n">
        <f si="1" t="shared"/>
        <v>151196.0</v>
      </c>
      <c r="H21" s="5" t="n">
        <v>1302.0</v>
      </c>
      <c r="I21" s="6" t="n">
        <v>149894.0</v>
      </c>
      <c r="J21" s="7" t="n">
        <f si="2" t="shared"/>
        <v>13.97259186750972</v>
      </c>
      <c r="K21" s="7" t="n">
        <f si="2" t="shared"/>
        <v>-9.677419354838712</v>
      </c>
      <c r="L21" s="7" t="n">
        <f si="2" t="shared"/>
        <v>14.178019133521014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1284.0</v>
      </c>
      <c r="E22" s="5" t="n">
        <v>7.0</v>
      </c>
      <c r="F22" s="6" t="n">
        <v>1277.0</v>
      </c>
      <c r="G22" s="5" t="n">
        <f si="1" t="shared"/>
        <v>1058.0</v>
      </c>
      <c r="H22" s="5" t="n">
        <v>4.0</v>
      </c>
      <c r="I22" s="6" t="n">
        <v>1054.0</v>
      </c>
      <c r="J22" s="7" t="n">
        <f si="2" t="shared"/>
        <v>21.361058601134218</v>
      </c>
      <c r="K22" s="7" t="n">
        <f si="2" t="shared"/>
        <v>75.0</v>
      </c>
      <c r="L22" s="7" t="n">
        <f si="2" t="shared"/>
        <v>21.157495256166992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1539.0</v>
      </c>
      <c r="E23" s="5" t="n">
        <v>27.0</v>
      </c>
      <c r="F23" s="6" t="n">
        <v>1512.0</v>
      </c>
      <c r="G23" s="5" t="n">
        <f si="1" t="shared"/>
        <v>1012.0</v>
      </c>
      <c r="H23" s="5" t="n">
        <v>63.0</v>
      </c>
      <c r="I23" s="6" t="n">
        <v>949.0</v>
      </c>
      <c r="J23" s="7" t="n">
        <f si="2" t="shared"/>
        <v>52.07509881422925</v>
      </c>
      <c r="K23" s="7" t="n">
        <f si="2" t="shared"/>
        <v>-57.14285714285714</v>
      </c>
      <c r="L23" s="7" t="n">
        <f si="2" t="shared"/>
        <v>59.325605900948375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434.0</v>
      </c>
      <c r="E24" s="5" t="n">
        <v>29.0</v>
      </c>
      <c r="F24" s="6" t="n">
        <v>405.0</v>
      </c>
      <c r="G24" s="5" t="n">
        <f si="1" t="shared"/>
        <v>338.0</v>
      </c>
      <c r="H24" s="5" t="n">
        <v>47.0</v>
      </c>
      <c r="I24" s="6" t="n">
        <v>291.0</v>
      </c>
      <c r="J24" s="7" t="n">
        <f si="2" t="shared"/>
        <v>28.402366863905314</v>
      </c>
      <c r="K24" s="7" t="n">
        <f si="2" t="shared"/>
        <v>-38.297872340425535</v>
      </c>
      <c r="L24" s="7" t="n">
        <f si="2" t="shared"/>
        <v>39.17525773195876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3345.0</v>
      </c>
      <c r="E25" s="5" t="n">
        <f si="5" t="shared"/>
        <v>37.0</v>
      </c>
      <c r="F25" s="5" t="n">
        <f si="5" t="shared"/>
        <v>3308.0</v>
      </c>
      <c r="G25" s="5" t="n">
        <f si="5" t="shared"/>
        <v>3110.0</v>
      </c>
      <c r="H25" s="5" t="n">
        <f si="5" t="shared"/>
        <v>29.0</v>
      </c>
      <c r="I25" s="5" t="n">
        <f si="5" t="shared"/>
        <v>3081.0</v>
      </c>
      <c r="J25" s="7" t="n">
        <f si="2" t="shared"/>
        <v>7.556270096463025</v>
      </c>
      <c r="K25" s="7" t="n">
        <f si="2" t="shared"/>
        <v>27.586206896551737</v>
      </c>
      <c r="L25" s="7" t="n">
        <f si="2" t="shared"/>
        <v>7.367737747484582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213047.0</v>
      </c>
      <c r="E26" s="5" t="n">
        <v>1449.0</v>
      </c>
      <c r="F26" s="6" t="n">
        <v>211598.0</v>
      </c>
      <c r="G26" s="5" t="n">
        <f si="1" t="shared"/>
        <v>188009.0</v>
      </c>
      <c r="H26" s="5" t="n">
        <v>1648.0</v>
      </c>
      <c r="I26" s="6" t="n">
        <v>186361.0</v>
      </c>
      <c r="J26" s="7" t="n">
        <f si="2" t="shared"/>
        <v>13.317447568999352</v>
      </c>
      <c r="K26" s="7" t="n">
        <f si="2" t="shared"/>
        <v>-12.0752427184466</v>
      </c>
      <c r="L26" s="7" t="n">
        <f si="2" t="shared"/>
        <v>13.541996447754624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2175.0</v>
      </c>
      <c r="E27" s="5" t="n">
        <v>9.0</v>
      </c>
      <c r="F27" s="6" t="n">
        <v>2166.0</v>
      </c>
      <c r="G27" s="5" t="n">
        <f si="1" t="shared"/>
        <v>1933.0</v>
      </c>
      <c r="H27" s="5" t="n">
        <v>8.0</v>
      </c>
      <c r="I27" s="6" t="n">
        <v>1925.0</v>
      </c>
      <c r="J27" s="7" t="n">
        <f si="2" t="shared"/>
        <v>12.519399896533878</v>
      </c>
      <c r="K27" s="7" t="n">
        <f si="2" t="shared"/>
        <v>12.5</v>
      </c>
      <c r="L27" s="7" t="n">
        <f si="2" t="shared"/>
        <v>12.519480519480531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11969.0</v>
      </c>
      <c r="E28" s="5" t="n">
        <v>15.0</v>
      </c>
      <c r="F28" s="6" t="n">
        <v>11954.0</v>
      </c>
      <c r="G28" s="5" t="n">
        <f si="1" t="shared"/>
        <v>12687.0</v>
      </c>
      <c r="H28" s="5" t="n">
        <v>32.0</v>
      </c>
      <c r="I28" s="6" t="n">
        <v>12655.0</v>
      </c>
      <c r="J28" s="7" t="n">
        <f si="2" t="shared"/>
        <v>-5.659336328525266</v>
      </c>
      <c r="K28" s="7" t="n">
        <f si="2" t="shared"/>
        <v>-53.125</v>
      </c>
      <c r="L28" s="7" t="n">
        <f si="2" t="shared"/>
        <v>-5.539312524693796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21112.0</v>
      </c>
      <c r="E29" s="5" t="n">
        <v>37.0</v>
      </c>
      <c r="F29" s="6" t="n">
        <v>21075.0</v>
      </c>
      <c r="G29" s="5" t="n">
        <f si="1" t="shared"/>
        <v>25062.0</v>
      </c>
      <c r="H29" s="5" t="n">
        <v>33.0</v>
      </c>
      <c r="I29" s="6" t="n">
        <v>25029.0</v>
      </c>
      <c r="J29" s="7" t="n">
        <f si="2" t="shared"/>
        <v>-15.760912935918924</v>
      </c>
      <c r="K29" s="7" t="n">
        <f si="2" t="shared"/>
        <v>12.12121212121211</v>
      </c>
      <c r="L29" s="7" t="n">
        <f si="2" t="shared"/>
        <v>-15.797674697351072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4408.0</v>
      </c>
      <c r="E30" s="5" t="n">
        <v>5.0</v>
      </c>
      <c r="F30" s="6" t="n">
        <v>4403.0</v>
      </c>
      <c r="G30" s="5" t="n">
        <f si="1" t="shared"/>
        <v>4651.0</v>
      </c>
      <c r="H30" s="5" t="n">
        <v>6.0</v>
      </c>
      <c r="I30" s="6" t="n">
        <v>4645.0</v>
      </c>
      <c r="J30" s="7" t="n">
        <f si="2" t="shared"/>
        <v>-5.224682863900232</v>
      </c>
      <c r="K30" s="7" t="n">
        <f si="2" t="shared"/>
        <v>-16.666666666666664</v>
      </c>
      <c r="L30" s="7" t="n">
        <f si="2" t="shared"/>
        <v>-5.209903121636172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6656.0</v>
      </c>
      <c r="E31" s="5" t="n">
        <v>8.0</v>
      </c>
      <c r="F31" s="6" t="n">
        <v>6648.0</v>
      </c>
      <c r="G31" s="5" t="n">
        <f si="1" t="shared"/>
        <v>5907.0</v>
      </c>
      <c r="H31" s="5" t="n">
        <v>17.0</v>
      </c>
      <c r="I31" s="6" t="n">
        <v>5890.0</v>
      </c>
      <c r="J31" s="7" t="n">
        <f si="2" t="shared"/>
        <v>12.67987133908921</v>
      </c>
      <c r="K31" s="7" t="n">
        <f si="2" t="shared"/>
        <v>-52.94117647058824</v>
      </c>
      <c r="L31" s="7" t="n">
        <f si="2" t="shared"/>
        <v>12.869269949066208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3208.0</v>
      </c>
      <c r="E32" s="5" t="n">
        <v>7.0</v>
      </c>
      <c r="F32" s="6" t="n">
        <v>3201.0</v>
      </c>
      <c r="G32" s="5" t="n">
        <f si="1" t="shared"/>
        <v>3213.0</v>
      </c>
      <c r="H32" s="5" t="n">
        <v>10.0</v>
      </c>
      <c r="I32" s="6" t="n">
        <v>3203.0</v>
      </c>
      <c r="J32" s="7" t="n">
        <f si="2" t="shared"/>
        <v>-0.15561780267662195</v>
      </c>
      <c r="K32" s="7" t="n">
        <f si="2" t="shared"/>
        <v>-30.000000000000004</v>
      </c>
      <c r="L32" s="7" t="n">
        <f si="2" t="shared"/>
        <v>-0.062441461130191556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3199.0</v>
      </c>
      <c r="E33" s="5" t="n">
        <v>8.0</v>
      </c>
      <c r="F33" s="6" t="n">
        <v>3191.0</v>
      </c>
      <c r="G33" s="5" t="n">
        <f si="1" t="shared"/>
        <v>3201.0</v>
      </c>
      <c r="H33" s="5" t="n">
        <v>17.0</v>
      </c>
      <c r="I33" s="6" t="n">
        <v>3184.0</v>
      </c>
      <c r="J33" s="7" t="n">
        <f si="2" t="shared"/>
        <v>-0.06248047485161168</v>
      </c>
      <c r="K33" s="7" t="n">
        <f si="2" t="shared"/>
        <v>-52.94117647058824</v>
      </c>
      <c r="L33" s="7" t="n">
        <f si="2" t="shared"/>
        <v>0.21984924623115187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22097.0</v>
      </c>
      <c r="E34" s="5" t="n">
        <v>64.0</v>
      </c>
      <c r="F34" s="6" t="n">
        <v>22033.0</v>
      </c>
      <c r="G34" s="5" t="n">
        <f si="1" t="shared"/>
        <v>19307.0</v>
      </c>
      <c r="H34" s="5" t="n">
        <v>91.0</v>
      </c>
      <c r="I34" s="6" t="n">
        <v>19216.0</v>
      </c>
      <c r="J34" s="7" t="n">
        <f si="2" t="shared"/>
        <v>14.450717356399224</v>
      </c>
      <c r="K34" s="7" t="n">
        <f si="2" t="shared"/>
        <v>-29.670329670329664</v>
      </c>
      <c r="L34" s="7" t="n">
        <f si="2" t="shared"/>
        <v>14.659658617818483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2714.0</v>
      </c>
      <c r="E35" s="5" t="n">
        <v>4.0</v>
      </c>
      <c r="F35" s="6" t="n">
        <v>2710.0</v>
      </c>
      <c r="G35" s="5" t="n">
        <f si="1" t="shared"/>
        <v>2841.0</v>
      </c>
      <c r="H35" s="5" t="n">
        <v>0.0</v>
      </c>
      <c r="I35" s="6" t="n">
        <v>2841.0</v>
      </c>
      <c r="J35" s="7" t="n">
        <f si="2" t="shared"/>
        <v>-4.47025695177754</v>
      </c>
      <c r="K35" s="7" t="str">
        <f si="2" t="shared"/>
        <v>-</v>
      </c>
      <c r="L35" s="7" t="n">
        <f si="2" t="shared"/>
        <v>-4.611052446321717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446.0</v>
      </c>
      <c r="E36" s="5" t="n">
        <v>0.0</v>
      </c>
      <c r="F36" s="6" t="n">
        <v>446.0</v>
      </c>
      <c r="G36" s="5" t="n">
        <f si="1" t="shared"/>
        <v>427.0</v>
      </c>
      <c r="H36" s="5" t="n">
        <v>0.0</v>
      </c>
      <c r="I36" s="6" t="n">
        <v>427.0</v>
      </c>
      <c r="J36" s="7" t="n">
        <f si="2" t="shared"/>
        <v>4.449648711943799</v>
      </c>
      <c r="K36" s="7" t="str">
        <f si="2" t="shared"/>
        <v>-</v>
      </c>
      <c r="L36" s="7" t="n">
        <f si="2" t="shared"/>
        <v>4.449648711943799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1787.0</v>
      </c>
      <c r="E37" s="5" t="n">
        <v>6.0</v>
      </c>
      <c r="F37" s="6" t="n">
        <v>1781.0</v>
      </c>
      <c r="G37" s="5" t="n">
        <f si="1" t="shared"/>
        <v>1746.0</v>
      </c>
      <c r="H37" s="5" t="n">
        <v>3.0</v>
      </c>
      <c r="I37" s="6" t="n">
        <v>1743.0</v>
      </c>
      <c r="J37" s="7" t="n">
        <f si="2" t="shared"/>
        <v>2.3482245131729584</v>
      </c>
      <c r="K37" s="7" t="n">
        <f si="2" t="shared"/>
        <v>100.0</v>
      </c>
      <c r="L37" s="7" t="n">
        <f si="2" t="shared"/>
        <v>2.1801491681009644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1776.0</v>
      </c>
      <c r="E38" s="5" t="n">
        <v>3.0</v>
      </c>
      <c r="F38" s="6" t="n">
        <v>1773.0</v>
      </c>
      <c r="G38" s="5" t="n">
        <f si="1" t="shared"/>
        <v>1754.0</v>
      </c>
      <c r="H38" s="5" t="n">
        <v>5.0</v>
      </c>
      <c r="I38" s="6" t="n">
        <v>1749.0</v>
      </c>
      <c r="J38" s="7" t="n">
        <f si="2" t="shared"/>
        <v>1.2542759407069504</v>
      </c>
      <c r="K38" s="7" t="n">
        <f si="2" t="shared"/>
        <v>-40.0</v>
      </c>
      <c r="L38" s="7" t="n">
        <f si="2" t="shared"/>
        <v>1.3722126929674117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16514.0</v>
      </c>
      <c r="E39" s="5" t="n">
        <f si="6" t="shared"/>
        <v>11.0</v>
      </c>
      <c r="F39" s="5" t="n">
        <f si="6" t="shared"/>
        <v>16503.0</v>
      </c>
      <c r="G39" s="5" t="n">
        <f si="6" t="shared"/>
        <v>15367.0</v>
      </c>
      <c r="H39" s="5" t="n">
        <f si="6" t="shared"/>
        <v>17.0</v>
      </c>
      <c r="I39" s="5" t="n">
        <f si="6" t="shared"/>
        <v>15350.0</v>
      </c>
      <c r="J39" s="7" t="n">
        <f si="2" t="shared"/>
        <v>7.464046333051333</v>
      </c>
      <c r="K39" s="7" t="n">
        <f si="2" t="shared"/>
        <v>-35.29411764705882</v>
      </c>
      <c r="L39" s="7" t="n">
        <f si="2" t="shared"/>
        <v>7.511400651465805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98061.0</v>
      </c>
      <c r="E40" s="5" t="n">
        <v>177.0</v>
      </c>
      <c r="F40" s="6" t="n">
        <v>97884.0</v>
      </c>
      <c r="G40" s="5" t="n">
        <f si="1" t="shared"/>
        <v>98096.0</v>
      </c>
      <c r="H40" s="5" t="n">
        <v>239.0</v>
      </c>
      <c r="I40" s="6" t="n">
        <v>97857.0</v>
      </c>
      <c r="J40" s="7" t="n">
        <f si="2" t="shared"/>
        <v>-0.03567933452943706</v>
      </c>
      <c r="K40" s="7" t="n">
        <f si="2" t="shared"/>
        <v>-25.94142259414226</v>
      </c>
      <c r="L40" s="7" t="n">
        <f si="2" t="shared"/>
        <v>0.027591281155148195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32981.0</v>
      </c>
      <c r="E41" s="5" t="n">
        <v>112.0</v>
      </c>
      <c r="F41" s="6" t="n">
        <v>32869.0</v>
      </c>
      <c r="G41" s="5" t="n">
        <f si="1" t="shared"/>
        <v>29122.0</v>
      </c>
      <c r="H41" s="5" t="n">
        <v>125.0</v>
      </c>
      <c r="I41" s="6" t="n">
        <v>28997.0</v>
      </c>
      <c r="J41" s="7" t="n">
        <f si="2" t="shared"/>
        <v>13.25115033308153</v>
      </c>
      <c r="K41" s="7" t="n">
        <f si="2" t="shared"/>
        <v>-10.399999999999999</v>
      </c>
      <c r="L41" s="7" t="n">
        <f si="2" t="shared"/>
        <v>13.35310549367177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4487.0</v>
      </c>
      <c r="E42" s="5" t="n">
        <v>26.0</v>
      </c>
      <c r="F42" s="6" t="n">
        <v>4461.0</v>
      </c>
      <c r="G42" s="5" t="n">
        <f si="1" t="shared"/>
        <v>4423.0</v>
      </c>
      <c r="H42" s="5" t="n">
        <v>22.0</v>
      </c>
      <c r="I42" s="6" t="n">
        <v>4401.0</v>
      </c>
      <c r="J42" s="7" t="n">
        <f si="2" t="shared"/>
        <v>1.446981686638038</v>
      </c>
      <c r="K42" s="7" t="n">
        <f si="2" t="shared"/>
        <v>18.181818181818187</v>
      </c>
      <c r="L42" s="7" t="n">
        <f si="2" t="shared"/>
        <v>1.363326516700747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587.0</v>
      </c>
      <c r="E43" s="5" t="n">
        <f si="7" t="shared"/>
        <v>3.0</v>
      </c>
      <c r="F43" s="5" t="n">
        <f si="7" t="shared"/>
        <v>584.0</v>
      </c>
      <c r="G43" s="5" t="n">
        <f si="7" t="shared"/>
        <v>409.0</v>
      </c>
      <c r="H43" s="5" t="n">
        <f si="7" t="shared"/>
        <v>1.0</v>
      </c>
      <c r="I43" s="5" t="n">
        <f si="7" t="shared"/>
        <v>408.0</v>
      </c>
      <c r="J43" s="7" t="n">
        <f si="2" t="shared"/>
        <v>43.52078239608801</v>
      </c>
      <c r="K43" s="7" t="n">
        <f si="2" t="shared"/>
        <v>200.0</v>
      </c>
      <c r="L43" s="7" t="n">
        <f si="2" t="shared"/>
        <v>43.13725490196079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38055.0</v>
      </c>
      <c r="E44" s="5" t="n">
        <v>141.0</v>
      </c>
      <c r="F44" s="6" t="n">
        <v>37914.0</v>
      </c>
      <c r="G44" s="5" t="n">
        <f si="1" t="shared"/>
        <v>33954.0</v>
      </c>
      <c r="H44" s="5" t="n">
        <v>148.0</v>
      </c>
      <c r="I44" s="6" t="n">
        <v>33806.0</v>
      </c>
      <c r="J44" s="7" t="n">
        <f si="2" t="shared"/>
        <v>12.078105672380278</v>
      </c>
      <c r="K44" s="7" t="n">
        <f si="2" t="shared"/>
        <v>-4.729729729729726</v>
      </c>
      <c r="L44" s="7" t="n">
        <f si="2" t="shared"/>
        <v>12.151689049281188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1315.0</v>
      </c>
      <c r="E45" s="5" t="n">
        <v>13.0</v>
      </c>
      <c r="F45" s="6" t="n">
        <v>1302.0</v>
      </c>
      <c r="G45" s="5" t="n">
        <f si="1" t="shared"/>
        <v>1274.0</v>
      </c>
      <c r="H45" s="5" t="n">
        <v>20.0</v>
      </c>
      <c r="I45" s="6" t="n">
        <v>1254.0</v>
      </c>
      <c r="J45" s="7" t="n">
        <f si="2" t="shared"/>
        <v>3.2182103610675084</v>
      </c>
      <c r="K45" s="7" t="n">
        <f si="2" t="shared"/>
        <v>-35.0</v>
      </c>
      <c r="L45" s="7" t="n">
        <f si="2" t="shared"/>
        <v>3.8277511961722466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1956.0</v>
      </c>
      <c r="E46" s="5" t="n">
        <f si="8" t="shared"/>
        <v>10.0</v>
      </c>
      <c r="F46" s="5" t="n">
        <f si="8" t="shared"/>
        <v>1946.0</v>
      </c>
      <c r="G46" s="5" t="n">
        <f si="8" t="shared"/>
        <v>1363.0</v>
      </c>
      <c r="H46" s="5" t="n">
        <f si="8" t="shared"/>
        <v>6.0</v>
      </c>
      <c r="I46" s="5" t="n">
        <f si="8" t="shared"/>
        <v>1357.0</v>
      </c>
      <c r="J46" s="7" t="n">
        <f si="2" t="shared"/>
        <v>43.50696991929568</v>
      </c>
      <c r="K46" s="7" t="n">
        <f si="2" t="shared"/>
        <v>66.66666666666667</v>
      </c>
      <c r="L46" s="7" t="n">
        <f si="2" t="shared"/>
        <v>43.40456890198969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3271.0</v>
      </c>
      <c r="E47" s="5" t="n">
        <v>23.0</v>
      </c>
      <c r="F47" s="6" t="n">
        <v>3248.0</v>
      </c>
      <c r="G47" s="5" t="n">
        <f si="1" t="shared"/>
        <v>2637.0</v>
      </c>
      <c r="H47" s="5" t="n">
        <v>26.0</v>
      </c>
      <c r="I47" s="6" t="n">
        <v>2611.0</v>
      </c>
      <c r="J47" s="7" t="n">
        <f si="2" t="shared"/>
        <v>24.042472506636337</v>
      </c>
      <c r="K47" s="7" t="n">
        <f si="2" t="shared"/>
        <v>-11.538461538461542</v>
      </c>
      <c r="L47" s="7" t="n">
        <f si="2" t="shared"/>
        <v>24.39678284182305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385.0</v>
      </c>
      <c r="E48" s="5" t="n">
        <v>291.0</v>
      </c>
      <c r="F48" s="12" t="n">
        <v>94.0</v>
      </c>
      <c r="G48" s="5" t="n">
        <f si="1" t="shared"/>
        <v>603.0</v>
      </c>
      <c r="H48" s="13" t="n">
        <v>271.0</v>
      </c>
      <c r="I48" s="12" t="n">
        <v>332.0</v>
      </c>
      <c r="J48" s="14" t="n">
        <f si="2" t="shared"/>
        <v>-36.152570480928695</v>
      </c>
      <c r="K48" s="14" t="n">
        <f si="2" t="shared"/>
        <v>7.380073800738018</v>
      </c>
      <c r="L48" s="14" t="n">
        <f si="2" t="shared"/>
        <v>-71.6867469879518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2128812.0</v>
      </c>
      <c r="E49" s="5" t="n">
        <f ref="E49:I49" si="9" t="shared">E19+E26+E40+E44+E47+E48</f>
        <v>416941.0</v>
      </c>
      <c r="F49" s="5" t="n">
        <f si="9" t="shared"/>
        <v>1711871.0</v>
      </c>
      <c r="G49" s="5" t="n">
        <f si="9" t="shared"/>
        <v>2049917.0</v>
      </c>
      <c r="H49" s="5" t="n">
        <f si="9" t="shared"/>
        <v>403987.0</v>
      </c>
      <c r="I49" s="5" t="n">
        <f si="9" t="shared"/>
        <v>1645930.0</v>
      </c>
      <c r="J49" s="7" t="n">
        <f si="2" t="shared"/>
        <v>3.848692410473209</v>
      </c>
      <c r="K49" s="7" t="n">
        <f si="2" t="shared"/>
        <v>3.2065388242690895</v>
      </c>
      <c r="L49" s="7" t="n">
        <f si="2" t="shared"/>
        <v>4.006306465038012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