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<sst xmlns="http://schemas.openxmlformats.org/spreadsheetml/2006/main" count="113" uniqueCount="62">
  <si>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</si>
  <si>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</si>
  <si>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</si>
  <si>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</si>
  <si>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</si>
  <si>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</si>
  <si>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</si>
  <si>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</si>
  <si>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</si>
  <si>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</si>
  <si>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</si>
  <si>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</si>
  <si>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</si>
  <si>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</si>
  <si>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</si>
  <si>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</si>
  <si>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</si>
  <si>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</si>
  <si>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</si>
  <si>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</si>
  <si>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</si>
  <si>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</si>
  <si>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</si>
  <si>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</si>
  <si>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</si>
  <si>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</si>
  <si>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</si>
  <si>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</si>
  <si>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</si>
  <si>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</si>
  <si>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</si>
  <si>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</si>
  <si>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</si>
  <si>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</si>
  <si>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</si>
  <si>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</si>
  <si>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</si>
  <si>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</si>
  <si>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</si>
  <si>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</si>
  <si>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</si>
  <si>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</si>
  <si>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</si>
  <si>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</si>
  <si>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</si>
  <si>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</si>
  <si>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</si>
  <si>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</si>
  <si>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</si>
  <si>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</si>
  <si>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</si>
  <si>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</si>
  <si>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</si>
  <si>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</si>
  <si>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</si>
  <si>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</si>
  <si>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</si>
  <si>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114年2月來臺旅客人次及成長率－按居住地分
Table 1-2 Visitor Arrivals by Residence,
February,2025</t>
  </si>
  <si>
    <t>114年2月 Feb.., 2025</t>
  </si>
  <si>
    <t>113年2月 Feb..,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</si>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</sst>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85814.0</v>
      </c>
      <c r="E4" s="5" t="n">
        <v>82383.0</v>
      </c>
      <c r="F4" s="6" t="n">
        <v>3431.0</v>
      </c>
      <c r="G4" s="5" t="n">
        <f>H4+I4</f>
        <v>101076.0</v>
      </c>
      <c r="H4" s="5" t="n">
        <v>95697.0</v>
      </c>
      <c r="I4" s="6" t="n">
        <v>5379.0</v>
      </c>
      <c r="J4" s="7" t="n">
        <f>IF(G4=0,"-",((D4/G4)-1)*100)</f>
        <v>-15.099529067236539</v>
      </c>
      <c r="K4" s="7" t="n">
        <f>IF(H4=0,"-",((E4/H4)-1)*100)</f>
        <v>-13.912661838929118</v>
      </c>
      <c r="L4" s="7" t="n">
        <f>IF(I4=0,"-",((F4/I4)-1)*100)</f>
        <v>-36.21490983454173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45445.0</v>
      </c>
      <c r="E5" s="5" t="n">
        <v>44764.0</v>
      </c>
      <c r="F5" s="6" t="n">
        <v>681.0</v>
      </c>
      <c r="G5" s="5" t="n">
        <f ref="G5:G48" si="1" t="shared">H5+I5</f>
        <v>37719.0</v>
      </c>
      <c r="H5" s="5" t="n">
        <v>36627.0</v>
      </c>
      <c r="I5" s="6" t="n">
        <v>1092.0</v>
      </c>
      <c r="J5" s="7" t="n">
        <f ref="J5:L49" si="2" t="shared">IF(G5=0,"-",((D5/G5)-1)*100)</f>
        <v>20.483045679896072</v>
      </c>
      <c r="K5" s="7" t="n">
        <f si="2" t="shared"/>
        <v>22.21585169410545</v>
      </c>
      <c r="L5" s="7" t="n">
        <f si="2" t="shared"/>
        <v>-37.637362637362635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120463.0</v>
      </c>
      <c r="E6" s="5" t="n">
        <v>89.0</v>
      </c>
      <c r="F6" s="6" t="n">
        <v>120374.0</v>
      </c>
      <c r="G6" s="5" t="n">
        <f si="1" t="shared"/>
        <v>101464.0</v>
      </c>
      <c r="H6" s="5" t="n">
        <v>115.0</v>
      </c>
      <c r="I6" s="6" t="n">
        <v>101349.0</v>
      </c>
      <c r="J6" s="7" t="n">
        <f si="2" t="shared"/>
        <v>18.724867933454227</v>
      </c>
      <c r="K6" s="7" t="n">
        <f si="2" t="shared"/>
        <v>-22.608695652173914</v>
      </c>
      <c r="L6" s="7" t="n">
        <f si="2" t="shared"/>
        <v>18.771768838370374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107710.0</v>
      </c>
      <c r="E7" s="5" t="n">
        <v>174.0</v>
      </c>
      <c r="F7" s="6" t="n">
        <v>107536.0</v>
      </c>
      <c r="G7" s="5" t="n">
        <f si="1" t="shared"/>
        <v>110210.0</v>
      </c>
      <c r="H7" s="5" t="n">
        <v>214.0</v>
      </c>
      <c r="I7" s="6" t="n">
        <v>109996.0</v>
      </c>
      <c r="J7" s="7" t="n">
        <f si="2" t="shared"/>
        <v>-2.2683966972144143</v>
      </c>
      <c r="K7" s="7" t="n">
        <f si="2" t="shared"/>
        <v>-18.691588785046733</v>
      </c>
      <c r="L7" s="7" t="n">
        <f si="2" t="shared"/>
        <v>-2.2364449616349646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4672.0</v>
      </c>
      <c r="E8" s="5" t="n">
        <v>3.0</v>
      </c>
      <c r="F8" s="6" t="n">
        <v>4669.0</v>
      </c>
      <c r="G8" s="5" t="n">
        <f si="1" t="shared"/>
        <v>2950.0</v>
      </c>
      <c r="H8" s="5" t="n">
        <v>1.0</v>
      </c>
      <c r="I8" s="6" t="n">
        <v>2949.0</v>
      </c>
      <c r="J8" s="7" t="n">
        <f si="2" t="shared"/>
        <v>58.37288135593219</v>
      </c>
      <c r="K8" s="7" t="n">
        <f si="2" t="shared"/>
        <v>200.0</v>
      </c>
      <c r="L8" s="7" t="n">
        <f si="2" t="shared"/>
        <v>58.32485588335028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2241.0</v>
      </c>
      <c r="E9" s="5" t="n">
        <v>12.0</v>
      </c>
      <c r="F9" s="6" t="n">
        <v>2229.0</v>
      </c>
      <c r="G9" s="5" t="n">
        <f si="1" t="shared"/>
        <v>1156.0</v>
      </c>
      <c r="H9" s="5" t="n">
        <v>7.0</v>
      </c>
      <c r="I9" s="6" t="n">
        <v>1149.0</v>
      </c>
      <c r="J9" s="7" t="n">
        <f si="2" t="shared"/>
        <v>93.85813148788927</v>
      </c>
      <c r="K9" s="7" t="n">
        <f si="2" t="shared"/>
        <v>71.42857142857142</v>
      </c>
      <c r="L9" s="7" t="n">
        <f si="2" t="shared"/>
        <v>93.99477806788512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41222.0</v>
      </c>
      <c r="E10" s="5" t="n">
        <v>72.0</v>
      </c>
      <c r="F10" s="6" t="n">
        <v>41150.0</v>
      </c>
      <c r="G10" s="5" t="n">
        <f si="1" t="shared"/>
        <v>53540.0</v>
      </c>
      <c r="H10" s="5" t="n">
        <v>85.0</v>
      </c>
      <c r="I10" s="6" t="n">
        <v>53455.0</v>
      </c>
      <c r="J10" s="7" t="n">
        <f si="2" t="shared"/>
        <v>-23.00709749719836</v>
      </c>
      <c r="K10" s="7" t="n">
        <f si="2" t="shared"/>
        <v>-15.294117647058824</v>
      </c>
      <c r="L10" s="7" t="n">
        <f si="2" t="shared"/>
        <v>-23.019362080254425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26828.0</v>
      </c>
      <c r="E11" s="5" t="n">
        <v>21.0</v>
      </c>
      <c r="F11" s="6" t="n">
        <v>26807.0</v>
      </c>
      <c r="G11" s="5" t="n">
        <f si="1" t="shared"/>
        <v>24322.0</v>
      </c>
      <c r="H11" s="5" t="n">
        <v>44.0</v>
      </c>
      <c r="I11" s="6" t="n">
        <v>24278.0</v>
      </c>
      <c r="J11" s="7" t="n">
        <f si="2" t="shared"/>
        <v>10.303428994326126</v>
      </c>
      <c r="K11" s="7" t="n">
        <f si="2" t="shared"/>
        <v>-52.27272727272727</v>
      </c>
      <c r="L11" s="7" t="n">
        <f si="2" t="shared"/>
        <v>10.416838289809704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19572.0</v>
      </c>
      <c r="E12" s="5" t="n">
        <v>32.0</v>
      </c>
      <c r="F12" s="6" t="n">
        <v>19540.0</v>
      </c>
      <c r="G12" s="5" t="n">
        <f si="1" t="shared"/>
        <v>16592.0</v>
      </c>
      <c r="H12" s="5" t="n">
        <v>33.0</v>
      </c>
      <c r="I12" s="6" t="n">
        <v>16559.0</v>
      </c>
      <c r="J12" s="7" t="n">
        <f si="2" t="shared"/>
        <v>17.960462873674054</v>
      </c>
      <c r="K12" s="7" t="n">
        <f si="2" t="shared"/>
        <v>-3.0303030303030276</v>
      </c>
      <c r="L12" s="7" t="n">
        <f si="2" t="shared"/>
        <v>18.0022948245667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46839.0</v>
      </c>
      <c r="E13" s="5" t="n">
        <v>117.0</v>
      </c>
      <c r="F13" s="6" t="n">
        <v>46722.0</v>
      </c>
      <c r="G13" s="5" t="n">
        <f si="1" t="shared"/>
        <v>33362.0</v>
      </c>
      <c r="H13" s="5" t="n">
        <v>120.0</v>
      </c>
      <c r="I13" s="6" t="n">
        <v>33242.0</v>
      </c>
      <c r="J13" s="7" t="n">
        <f si="2" t="shared"/>
        <v>40.39625921707333</v>
      </c>
      <c r="K13" s="7" t="n">
        <f si="2" t="shared"/>
        <v>-2.500000000000002</v>
      </c>
      <c r="L13" s="7" t="n">
        <f si="2" t="shared"/>
        <v>40.55111004151375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32538.0</v>
      </c>
      <c r="E14" s="5" t="n">
        <v>32.0</v>
      </c>
      <c r="F14" s="6" t="n">
        <v>32506.0</v>
      </c>
      <c r="G14" s="5" t="n">
        <f si="1" t="shared"/>
        <v>30802.0</v>
      </c>
      <c r="H14" s="5" t="n">
        <v>28.0</v>
      </c>
      <c r="I14" s="6" t="n">
        <v>30774.0</v>
      </c>
      <c r="J14" s="7" t="n">
        <f si="2" t="shared"/>
        <v>5.635997662489456</v>
      </c>
      <c r="K14" s="7" t="n">
        <f si="2" t="shared"/>
        <v>14.28571428571428</v>
      </c>
      <c r="L14" s="7" t="n">
        <f si="2" t="shared"/>
        <v>5.628127640215763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53784.0</v>
      </c>
      <c r="E15" s="5" t="n">
        <v>165.0</v>
      </c>
      <c r="F15" s="6" t="n">
        <v>53619.0</v>
      </c>
      <c r="G15" s="5" t="n">
        <f si="1" t="shared"/>
        <v>39059.0</v>
      </c>
      <c r="H15" s="5" t="n">
        <v>150.0</v>
      </c>
      <c r="I15" s="6" t="n">
        <v>38909.0</v>
      </c>
      <c r="J15" s="7" t="n">
        <f si="2" t="shared"/>
        <v>37.69937786425663</v>
      </c>
      <c r="K15" s="7" t="n">
        <f si="2" t="shared"/>
        <v>10.000000000000009</v>
      </c>
      <c r="L15" s="7" t="n">
        <f si="2" t="shared"/>
        <v>37.8061630985119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2253.0</v>
      </c>
      <c r="E16" s="5" t="n">
        <f si="3" t="shared"/>
        <v>33.0</v>
      </c>
      <c r="F16" s="5" t="n">
        <f si="3" t="shared"/>
        <v>2220.0</v>
      </c>
      <c r="G16" s="5" t="n">
        <f si="3" t="shared"/>
        <v>1682.0</v>
      </c>
      <c r="H16" s="5" t="n">
        <f si="3" t="shared"/>
        <v>29.0</v>
      </c>
      <c r="I16" s="5" t="n">
        <f si="3" t="shared"/>
        <v>1653.0</v>
      </c>
      <c r="J16" s="7" t="n">
        <f si="2" t="shared"/>
        <v>33.94768133174792</v>
      </c>
      <c r="K16" s="7" t="n">
        <f si="2" t="shared"/>
        <v>13.793103448275868</v>
      </c>
      <c r="L16" s="7" t="n">
        <f si="2" t="shared"/>
        <v>34.301270417422856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223036.0</v>
      </c>
      <c r="E17" s="5" t="n">
        <v>472.0</v>
      </c>
      <c r="F17" s="6" t="n">
        <v>222564.0</v>
      </c>
      <c r="G17" s="5" t="n">
        <f si="1" t="shared"/>
        <v>199359.0</v>
      </c>
      <c r="H17" s="5" t="n">
        <v>489.0</v>
      </c>
      <c r="I17" s="6" t="n">
        <v>198870.0</v>
      </c>
      <c r="J17" s="7" t="n">
        <f si="2" t="shared"/>
        <v>11.876564388866306</v>
      </c>
      <c r="K17" s="7" t="n">
        <f si="2" t="shared"/>
        <v>-3.476482617586907</v>
      </c>
      <c r="L17" s="7" t="n">
        <f si="2" t="shared"/>
        <v>11.914315884748827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9313.0</v>
      </c>
      <c r="E18" s="5" t="n">
        <f si="4" t="shared"/>
        <v>6.0</v>
      </c>
      <c r="F18" s="5" t="n">
        <f si="4" t="shared"/>
        <v>9307.0</v>
      </c>
      <c r="G18" s="5" t="n">
        <f si="4" t="shared"/>
        <v>3408.0</v>
      </c>
      <c r="H18" s="5" t="n">
        <f si="4" t="shared"/>
        <v>4.0</v>
      </c>
      <c r="I18" s="5" t="n">
        <f si="4" t="shared"/>
        <v>3404.0</v>
      </c>
      <c r="J18" s="7" t="n">
        <f si="2" t="shared"/>
        <v>173.268779342723</v>
      </c>
      <c r="K18" s="7" t="n">
        <f si="2" t="shared"/>
        <v>50.0</v>
      </c>
      <c r="L18" s="7" t="n">
        <f si="2" t="shared"/>
        <v>173.41363102232665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598694.0</v>
      </c>
      <c r="E19" s="5" t="n">
        <v>127903.0</v>
      </c>
      <c r="F19" s="6" t="n">
        <v>470791.0</v>
      </c>
      <c r="G19" s="5" t="n">
        <f si="1" t="shared"/>
        <v>557342.0</v>
      </c>
      <c r="H19" s="5" t="n">
        <v>133154.0</v>
      </c>
      <c r="I19" s="6" t="n">
        <v>424188.0</v>
      </c>
      <c r="J19" s="7" t="n">
        <f si="2" t="shared"/>
        <v>7.419501849851606</v>
      </c>
      <c r="K19" s="7" t="n">
        <f si="2" t="shared"/>
        <v>-3.943554080237921</v>
      </c>
      <c r="L19" s="7" t="n">
        <f si="2" t="shared"/>
        <v>10.986402255603656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10206.0</v>
      </c>
      <c r="E20" s="5" t="n">
        <v>43.0</v>
      </c>
      <c r="F20" s="6" t="n">
        <v>10163.0</v>
      </c>
      <c r="G20" s="5" t="n">
        <f si="1" t="shared"/>
        <v>9404.0</v>
      </c>
      <c r="H20" s="5" t="n">
        <v>45.0</v>
      </c>
      <c r="I20" s="6" t="n">
        <v>9359.0</v>
      </c>
      <c r="J20" s="7" t="n">
        <f si="2" t="shared"/>
        <v>8.528285835814554</v>
      </c>
      <c r="K20" s="7" t="n">
        <f si="2" t="shared"/>
        <v>-4.444444444444439</v>
      </c>
      <c r="L20" s="7" t="n">
        <f si="2" t="shared"/>
        <v>8.59066139544824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48997.0</v>
      </c>
      <c r="E21" s="5" t="n">
        <v>308.0</v>
      </c>
      <c r="F21" s="6" t="n">
        <v>48689.0</v>
      </c>
      <c r="G21" s="5" t="n">
        <f si="1" t="shared"/>
        <v>43979.0</v>
      </c>
      <c r="H21" s="5" t="n">
        <v>411.0</v>
      </c>
      <c r="I21" s="6" t="n">
        <v>43568.0</v>
      </c>
      <c r="J21" s="7" t="n">
        <f si="2" t="shared"/>
        <v>11.409991132131236</v>
      </c>
      <c r="K21" s="7" t="n">
        <f si="2" t="shared"/>
        <v>-25.060827250608277</v>
      </c>
      <c r="L21" s="7" t="n">
        <f si="2" t="shared"/>
        <v>11.75403966213735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369.0</v>
      </c>
      <c r="E22" s="5" t="n">
        <v>1.0</v>
      </c>
      <c r="F22" s="6" t="n">
        <v>368.0</v>
      </c>
      <c r="G22" s="5" t="n">
        <f si="1" t="shared"/>
        <v>337.0</v>
      </c>
      <c r="H22" s="5" t="n">
        <v>2.0</v>
      </c>
      <c r="I22" s="6" t="n">
        <v>335.0</v>
      </c>
      <c r="J22" s="7" t="n">
        <f si="2" t="shared"/>
        <v>9.495548961424326</v>
      </c>
      <c r="K22" s="7" t="n">
        <f si="2" t="shared"/>
        <v>-50.0</v>
      </c>
      <c r="L22" s="7" t="n">
        <f si="2" t="shared"/>
        <v>9.850746268656717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421.0</v>
      </c>
      <c r="E23" s="5" t="n">
        <v>8.0</v>
      </c>
      <c r="F23" s="6" t="n">
        <v>413.0</v>
      </c>
      <c r="G23" s="5" t="n">
        <f si="1" t="shared"/>
        <v>275.0</v>
      </c>
      <c r="H23" s="5" t="n">
        <v>16.0</v>
      </c>
      <c r="I23" s="6" t="n">
        <v>259.0</v>
      </c>
      <c r="J23" s="7" t="n">
        <f si="2" t="shared"/>
        <v>53.0909090909091</v>
      </c>
      <c r="K23" s="7" t="n">
        <f si="2" t="shared"/>
        <v>-50.0</v>
      </c>
      <c r="L23" s="7" t="n">
        <f si="2" t="shared"/>
        <v>59.45945945945945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129.0</v>
      </c>
      <c r="E24" s="5" t="n">
        <v>11.0</v>
      </c>
      <c r="F24" s="6" t="n">
        <v>118.0</v>
      </c>
      <c r="G24" s="5" t="n">
        <f si="1" t="shared"/>
        <v>91.0</v>
      </c>
      <c r="H24" s="5" t="n">
        <v>12.0</v>
      </c>
      <c r="I24" s="6" t="n">
        <v>79.0</v>
      </c>
      <c r="J24" s="7" t="n">
        <f si="2" t="shared"/>
        <v>41.758241758241766</v>
      </c>
      <c r="K24" s="7" t="n">
        <f si="2" t="shared"/>
        <v>-8.333333333333337</v>
      </c>
      <c r="L24" s="7" t="n">
        <f si="2" t="shared"/>
        <v>49.36708860759494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1345.0</v>
      </c>
      <c r="E25" s="5" t="n">
        <f si="5" t="shared"/>
        <v>13.0</v>
      </c>
      <c r="F25" s="5" t="n">
        <f si="5" t="shared"/>
        <v>1332.0</v>
      </c>
      <c r="G25" s="5" t="n">
        <f si="5" t="shared"/>
        <v>1222.0</v>
      </c>
      <c r="H25" s="5" t="n">
        <f si="5" t="shared"/>
        <v>10.0</v>
      </c>
      <c r="I25" s="5" t="n">
        <f si="5" t="shared"/>
        <v>1212.0</v>
      </c>
      <c r="J25" s="7" t="n">
        <f si="2" t="shared"/>
        <v>10.065466448445171</v>
      </c>
      <c r="K25" s="7" t="n">
        <f si="2" t="shared"/>
        <v>30.000000000000004</v>
      </c>
      <c r="L25" s="7" t="n">
        <f si="2" t="shared"/>
        <v>9.90099009900991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61467.0</v>
      </c>
      <c r="E26" s="5" t="n">
        <v>384.0</v>
      </c>
      <c r="F26" s="6" t="n">
        <v>61083.0</v>
      </c>
      <c r="G26" s="5" t="n">
        <f si="1" t="shared"/>
        <v>55308.0</v>
      </c>
      <c r="H26" s="5" t="n">
        <v>496.0</v>
      </c>
      <c r="I26" s="6" t="n">
        <v>54812.0</v>
      </c>
      <c r="J26" s="7" t="n">
        <f si="2" t="shared"/>
        <v>11.135821219353437</v>
      </c>
      <c r="K26" s="7" t="n">
        <f si="2" t="shared"/>
        <v>-22.580645161290324</v>
      </c>
      <c r="L26" s="7" t="n">
        <f si="2" t="shared"/>
        <v>11.440925344815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720.0</v>
      </c>
      <c r="E27" s="5" t="n">
        <v>6.0</v>
      </c>
      <c r="F27" s="6" t="n">
        <v>714.0</v>
      </c>
      <c r="G27" s="5" t="n">
        <f si="1" t="shared"/>
        <v>590.0</v>
      </c>
      <c r="H27" s="5" t="n">
        <v>2.0</v>
      </c>
      <c r="I27" s="6" t="n">
        <v>588.0</v>
      </c>
      <c r="J27" s="7" t="n">
        <f si="2" t="shared"/>
        <v>22.033898305084755</v>
      </c>
      <c r="K27" s="7" t="n">
        <f si="2" t="shared"/>
        <v>200.0</v>
      </c>
      <c r="L27" s="7" t="n">
        <f si="2" t="shared"/>
        <v>21.42857142857142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4242.0</v>
      </c>
      <c r="E28" s="5" t="n">
        <v>4.0</v>
      </c>
      <c r="F28" s="6" t="n">
        <v>4238.0</v>
      </c>
      <c r="G28" s="5" t="n">
        <f si="1" t="shared"/>
        <v>4179.0</v>
      </c>
      <c r="H28" s="5" t="n">
        <v>18.0</v>
      </c>
      <c r="I28" s="6" t="n">
        <v>4161.0</v>
      </c>
      <c r="J28" s="7" t="n">
        <f si="2" t="shared"/>
        <v>1.5075376884422065</v>
      </c>
      <c r="K28" s="7" t="n">
        <f si="2" t="shared"/>
        <v>-77.77777777777779</v>
      </c>
      <c r="L28" s="7" t="n">
        <f si="2" t="shared"/>
        <v>1.8505167027156988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5102.0</v>
      </c>
      <c r="E29" s="5" t="n">
        <v>10.0</v>
      </c>
      <c r="F29" s="6" t="n">
        <v>5092.0</v>
      </c>
      <c r="G29" s="5" t="n">
        <f si="1" t="shared"/>
        <v>4922.0</v>
      </c>
      <c r="H29" s="5" t="n">
        <v>11.0</v>
      </c>
      <c r="I29" s="6" t="n">
        <v>4911.0</v>
      </c>
      <c r="J29" s="7" t="n">
        <f si="2" t="shared"/>
        <v>3.657049979683058</v>
      </c>
      <c r="K29" s="7" t="n">
        <f si="2" t="shared"/>
        <v>-9.090909090909093</v>
      </c>
      <c r="L29" s="7" t="n">
        <f si="2" t="shared"/>
        <v>3.6856037466910907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1195.0</v>
      </c>
      <c r="E30" s="5" t="n">
        <v>2.0</v>
      </c>
      <c r="F30" s="6" t="n">
        <v>1193.0</v>
      </c>
      <c r="G30" s="5" t="n">
        <f si="1" t="shared"/>
        <v>1061.0</v>
      </c>
      <c r="H30" s="5" t="n">
        <v>1.0</v>
      </c>
      <c r="I30" s="6" t="n">
        <v>1060.0</v>
      </c>
      <c r="J30" s="7" t="n">
        <f si="2" t="shared"/>
        <v>12.629594721960412</v>
      </c>
      <c r="K30" s="7" t="n">
        <f si="2" t="shared"/>
        <v>100.0</v>
      </c>
      <c r="L30" s="7" t="n">
        <f si="2" t="shared"/>
        <v>12.547169811320757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2026.0</v>
      </c>
      <c r="E31" s="5" t="n">
        <v>2.0</v>
      </c>
      <c r="F31" s="6" t="n">
        <v>2024.0</v>
      </c>
      <c r="G31" s="5" t="n">
        <f si="1" t="shared"/>
        <v>1885.0</v>
      </c>
      <c r="H31" s="5" t="n">
        <v>5.0</v>
      </c>
      <c r="I31" s="6" t="n">
        <v>1880.0</v>
      </c>
      <c r="J31" s="7" t="n">
        <f si="2" t="shared"/>
        <v>7.480106100795747</v>
      </c>
      <c r="K31" s="7" t="n">
        <f si="2" t="shared"/>
        <v>-60.0</v>
      </c>
      <c r="L31" s="7" t="n">
        <f si="2" t="shared"/>
        <v>7.659574468085117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981.0</v>
      </c>
      <c r="E32" s="5" t="n">
        <v>2.0</v>
      </c>
      <c r="F32" s="6" t="n">
        <v>979.0</v>
      </c>
      <c r="G32" s="5" t="n">
        <f si="1" t="shared"/>
        <v>824.0</v>
      </c>
      <c r="H32" s="5" t="n">
        <v>4.0</v>
      </c>
      <c r="I32" s="6" t="n">
        <v>820.0</v>
      </c>
      <c r="J32" s="7" t="n">
        <f si="2" t="shared"/>
        <v>19.053398058252434</v>
      </c>
      <c r="K32" s="7" t="n">
        <f si="2" t="shared"/>
        <v>-50.0</v>
      </c>
      <c r="L32" s="7" t="n">
        <f si="2" t="shared"/>
        <v>19.390243902439018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1062.0</v>
      </c>
      <c r="E33" s="5" t="n">
        <v>2.0</v>
      </c>
      <c r="F33" s="6" t="n">
        <v>1060.0</v>
      </c>
      <c r="G33" s="5" t="n">
        <f si="1" t="shared"/>
        <v>872.0</v>
      </c>
      <c r="H33" s="5" t="n">
        <v>6.0</v>
      </c>
      <c r="I33" s="6" t="n">
        <v>866.0</v>
      </c>
      <c r="J33" s="7" t="n">
        <f si="2" t="shared"/>
        <v>21.78899082568808</v>
      </c>
      <c r="K33" s="7" t="n">
        <f si="2" t="shared"/>
        <v>-66.66666666666667</v>
      </c>
      <c r="L33" s="7" t="n">
        <f si="2" t="shared"/>
        <v>22.401847575057744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6501.0</v>
      </c>
      <c r="E34" s="5" t="n">
        <v>27.0</v>
      </c>
      <c r="F34" s="6" t="n">
        <v>6474.0</v>
      </c>
      <c r="G34" s="5" t="n">
        <f si="1" t="shared"/>
        <v>5499.0</v>
      </c>
      <c r="H34" s="5" t="n">
        <v>28.0</v>
      </c>
      <c r="I34" s="6" t="n">
        <v>5471.0</v>
      </c>
      <c r="J34" s="7" t="n">
        <f si="2" t="shared"/>
        <v>18.221494817239492</v>
      </c>
      <c r="K34" s="7" t="n">
        <f si="2" t="shared"/>
        <v>-3.57142857142857</v>
      </c>
      <c r="L34" s="7" t="n">
        <f si="2" t="shared"/>
        <v>18.333028696764764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740.0</v>
      </c>
      <c r="E35" s="5" t="n">
        <v>2.0</v>
      </c>
      <c r="F35" s="6" t="n">
        <v>738.0</v>
      </c>
      <c r="G35" s="5" t="n">
        <f si="1" t="shared"/>
        <v>788.0</v>
      </c>
      <c r="H35" s="5" t="n">
        <v>0.0</v>
      </c>
      <c r="I35" s="6" t="n">
        <v>788.0</v>
      </c>
      <c r="J35" s="7" t="n">
        <f si="2" t="shared"/>
        <v>-6.091370558375631</v>
      </c>
      <c r="K35" s="7" t="str">
        <f si="2" t="shared"/>
        <v>-</v>
      </c>
      <c r="L35" s="7" t="n">
        <f si="2" t="shared"/>
        <v>-6.345177664974622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128.0</v>
      </c>
      <c r="E36" s="5" t="n">
        <v>0.0</v>
      </c>
      <c r="F36" s="6" t="n">
        <v>128.0</v>
      </c>
      <c r="G36" s="5" t="n">
        <f si="1" t="shared"/>
        <v>126.0</v>
      </c>
      <c r="H36" s="5" t="n">
        <v>0.0</v>
      </c>
      <c r="I36" s="6" t="n">
        <v>126.0</v>
      </c>
      <c r="J36" s="7" t="n">
        <f si="2" t="shared"/>
        <v>1.5873015873015817</v>
      </c>
      <c r="K36" s="7" t="str">
        <f si="2" t="shared"/>
        <v>-</v>
      </c>
      <c r="L36" s="7" t="n">
        <f si="2" t="shared"/>
        <v>1.5873015873015817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528.0</v>
      </c>
      <c r="E37" s="5" t="n">
        <v>2.0</v>
      </c>
      <c r="F37" s="6" t="n">
        <v>526.0</v>
      </c>
      <c r="G37" s="5" t="n">
        <f si="1" t="shared"/>
        <v>525.0</v>
      </c>
      <c r="H37" s="5" t="n">
        <v>2.0</v>
      </c>
      <c r="I37" s="6" t="n">
        <v>523.0</v>
      </c>
      <c r="J37" s="7" t="n">
        <f si="2" t="shared"/>
        <v>0.5714285714285783</v>
      </c>
      <c r="K37" s="7" t="n">
        <f si="2" t="shared"/>
        <v>0.0</v>
      </c>
      <c r="L37" s="7" t="n">
        <f si="2" t="shared"/>
        <v>0.5736137667303964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654.0</v>
      </c>
      <c r="E38" s="5" t="n">
        <v>1.0</v>
      </c>
      <c r="F38" s="6" t="n">
        <v>653.0</v>
      </c>
      <c r="G38" s="5" t="n">
        <f si="1" t="shared"/>
        <v>672.0</v>
      </c>
      <c r="H38" s="5" t="n">
        <v>0.0</v>
      </c>
      <c r="I38" s="6" t="n">
        <v>672.0</v>
      </c>
      <c r="J38" s="7" t="n">
        <f si="2" t="shared"/>
        <v>-2.67857142857143</v>
      </c>
      <c r="K38" s="7" t="str">
        <f si="2" t="shared"/>
        <v>-</v>
      </c>
      <c r="L38" s="7" t="n">
        <f si="2" t="shared"/>
        <v>-2.8273809523809534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5066.0</v>
      </c>
      <c r="E39" s="5" t="n">
        <f si="6" t="shared"/>
        <v>2.0</v>
      </c>
      <c r="F39" s="5" t="n">
        <f si="6" t="shared"/>
        <v>5064.0</v>
      </c>
      <c r="G39" s="5" t="n">
        <f si="6" t="shared"/>
        <v>4956.0</v>
      </c>
      <c r="H39" s="5" t="n">
        <f si="6" t="shared"/>
        <v>5.0</v>
      </c>
      <c r="I39" s="5" t="n">
        <f si="6" t="shared"/>
        <v>4951.0</v>
      </c>
      <c r="J39" s="7" t="n">
        <f si="2" t="shared"/>
        <v>2.2195318805488196</v>
      </c>
      <c r="K39" s="7" t="n">
        <f si="2" t="shared"/>
        <v>-60.0</v>
      </c>
      <c r="L39" s="7" t="n">
        <f si="2" t="shared"/>
        <v>2.282367198545754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28945.0</v>
      </c>
      <c r="E40" s="5" t="n">
        <v>62.0</v>
      </c>
      <c r="F40" s="6" t="n">
        <v>28883.0</v>
      </c>
      <c r="G40" s="5" t="n">
        <f si="1" t="shared"/>
        <v>26899.0</v>
      </c>
      <c r="H40" s="5" t="n">
        <v>82.0</v>
      </c>
      <c r="I40" s="6" t="n">
        <v>26817.0</v>
      </c>
      <c r="J40" s="7" t="n">
        <f si="2" t="shared"/>
        <v>7.606230714896456</v>
      </c>
      <c r="K40" s="7" t="n">
        <f si="2" t="shared"/>
        <v>-24.390243902439025</v>
      </c>
      <c r="L40" s="7" t="n">
        <f si="2" t="shared"/>
        <v>7.70406831487489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7306.0</v>
      </c>
      <c r="E41" s="5" t="n">
        <v>22.0</v>
      </c>
      <c r="F41" s="6" t="n">
        <v>7284.0</v>
      </c>
      <c r="G41" s="5" t="n">
        <f si="1" t="shared"/>
        <v>6411.0</v>
      </c>
      <c r="H41" s="5" t="n">
        <v>33.0</v>
      </c>
      <c r="I41" s="6" t="n">
        <v>6378.0</v>
      </c>
      <c r="J41" s="7" t="n">
        <f si="2" t="shared"/>
        <v>13.960380595850875</v>
      </c>
      <c r="K41" s="7" t="n">
        <f si="2" t="shared"/>
        <v>-33.333333333333336</v>
      </c>
      <c r="L41" s="7" t="n">
        <f si="2" t="shared"/>
        <v>14.20507996237066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1039.0</v>
      </c>
      <c r="E42" s="5" t="n">
        <v>9.0</v>
      </c>
      <c r="F42" s="6" t="n">
        <v>1030.0</v>
      </c>
      <c r="G42" s="5" t="n">
        <f si="1" t="shared"/>
        <v>973.0</v>
      </c>
      <c r="H42" s="5" t="n">
        <v>6.0</v>
      </c>
      <c r="I42" s="6" t="n">
        <v>967.0</v>
      </c>
      <c r="J42" s="7" t="n">
        <f si="2" t="shared"/>
        <v>6.783144912641315</v>
      </c>
      <c r="K42" s="7" t="n">
        <f si="2" t="shared"/>
        <v>50.0</v>
      </c>
      <c r="L42" s="7" t="n">
        <f si="2" t="shared"/>
        <v>6.514994829369192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189.0</v>
      </c>
      <c r="E43" s="5" t="n">
        <f si="7" t="shared"/>
        <v>1.0</v>
      </c>
      <c r="F43" s="5" t="n">
        <f si="7" t="shared"/>
        <v>188.0</v>
      </c>
      <c r="G43" s="5" t="n">
        <f si="7" t="shared"/>
        <v>112.0</v>
      </c>
      <c r="H43" s="5" t="n">
        <f si="7" t="shared"/>
        <v>0.0</v>
      </c>
      <c r="I43" s="5" t="n">
        <f si="7" t="shared"/>
        <v>112.0</v>
      </c>
      <c r="J43" s="7" t="n">
        <f si="2" t="shared"/>
        <v>68.75</v>
      </c>
      <c r="K43" s="7" t="str">
        <f si="2" t="shared"/>
        <v>-</v>
      </c>
      <c r="L43" s="7" t="n">
        <f si="2" t="shared"/>
        <v>67.85714285714286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8534.0</v>
      </c>
      <c r="E44" s="5" t="n">
        <v>32.0</v>
      </c>
      <c r="F44" s="6" t="n">
        <v>8502.0</v>
      </c>
      <c r="G44" s="5" t="n">
        <f si="1" t="shared"/>
        <v>7496.0</v>
      </c>
      <c r="H44" s="5" t="n">
        <v>39.0</v>
      </c>
      <c r="I44" s="6" t="n">
        <v>7457.0</v>
      </c>
      <c r="J44" s="7" t="n">
        <f si="2" t="shared"/>
        <v>13.847385272145152</v>
      </c>
      <c r="K44" s="7" t="n">
        <f si="2" t="shared"/>
        <v>-17.948717948717952</v>
      </c>
      <c r="L44" s="7" t="n">
        <f si="2" t="shared"/>
        <v>14.013678422958286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595.0</v>
      </c>
      <c r="E45" s="5" t="n">
        <v>5.0</v>
      </c>
      <c r="F45" s="6" t="n">
        <v>590.0</v>
      </c>
      <c r="G45" s="5" t="n">
        <f si="1" t="shared"/>
        <v>562.0</v>
      </c>
      <c r="H45" s="5" t="n">
        <v>3.0</v>
      </c>
      <c r="I45" s="6" t="n">
        <v>559.0</v>
      </c>
      <c r="J45" s="7" t="n">
        <f si="2" t="shared"/>
        <v>5.87188612099645</v>
      </c>
      <c r="K45" s="7" t="n">
        <f si="2" t="shared"/>
        <v>66.66666666666667</v>
      </c>
      <c r="L45" s="7" t="n">
        <f si="2" t="shared"/>
        <v>5.545617173524153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817.0</v>
      </c>
      <c r="E46" s="5" t="n">
        <f si="8" t="shared"/>
        <v>5.0</v>
      </c>
      <c r="F46" s="5" t="n">
        <f si="8" t="shared"/>
        <v>812.0</v>
      </c>
      <c r="G46" s="5" t="n">
        <f si="8" t="shared"/>
        <v>577.0</v>
      </c>
      <c r="H46" s="5" t="n">
        <f si="8" t="shared"/>
        <v>3.0</v>
      </c>
      <c r="I46" s="5" t="n">
        <f si="8" t="shared"/>
        <v>574.0</v>
      </c>
      <c r="J46" s="7" t="n">
        <f si="2" t="shared"/>
        <v>41.5944540727903</v>
      </c>
      <c r="K46" s="7" t="n">
        <f si="2" t="shared"/>
        <v>66.66666666666667</v>
      </c>
      <c r="L46" s="7" t="n">
        <f si="2" t="shared"/>
        <v>41.46341463414633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1412.0</v>
      </c>
      <c r="E47" s="5" t="n">
        <v>10.0</v>
      </c>
      <c r="F47" s="6" t="n">
        <v>1402.0</v>
      </c>
      <c r="G47" s="5" t="n">
        <f si="1" t="shared"/>
        <v>1139.0</v>
      </c>
      <c r="H47" s="5" t="n">
        <v>6.0</v>
      </c>
      <c r="I47" s="6" t="n">
        <v>1133.0</v>
      </c>
      <c r="J47" s="7" t="n">
        <f si="2" t="shared"/>
        <v>23.968393327480243</v>
      </c>
      <c r="K47" s="7" t="n">
        <f si="2" t="shared"/>
        <v>66.66666666666667</v>
      </c>
      <c r="L47" s="7" t="n">
        <f si="2" t="shared"/>
        <v>23.74227714033539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106.0</v>
      </c>
      <c r="E48" s="5" t="n">
        <v>82.0</v>
      </c>
      <c r="F48" s="12" t="n">
        <v>24.0</v>
      </c>
      <c r="G48" s="5" t="n">
        <f si="1" t="shared"/>
        <v>164.0</v>
      </c>
      <c r="H48" s="13" t="n">
        <v>86.0</v>
      </c>
      <c r="I48" s="12" t="n">
        <v>78.0</v>
      </c>
      <c r="J48" s="14" t="n">
        <f si="2" t="shared"/>
        <v>-35.36585365853659</v>
      </c>
      <c r="K48" s="14" t="n">
        <f si="2" t="shared"/>
        <v>-4.651162790697672</v>
      </c>
      <c r="L48" s="14" t="n">
        <f si="2" t="shared"/>
        <v>-69.23076923076923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699158.0</v>
      </c>
      <c r="E49" s="5" t="n">
        <f ref="E49:I49" si="9" t="shared">E19+E26+E40+E44+E47+E48</f>
        <v>128473.0</v>
      </c>
      <c r="F49" s="5" t="n">
        <f si="9" t="shared"/>
        <v>570685.0</v>
      </c>
      <c r="G49" s="5" t="n">
        <f si="9" t="shared"/>
        <v>648348.0</v>
      </c>
      <c r="H49" s="5" t="n">
        <f si="9" t="shared"/>
        <v>133863.0</v>
      </c>
      <c r="I49" s="5" t="n">
        <f si="9" t="shared"/>
        <v>514485.0</v>
      </c>
      <c r="J49" s="7" t="n">
        <f si="2" t="shared"/>
        <v>7.8368407090019465</v>
      </c>
      <c r="K49" s="7" t="n">
        <f si="2" t="shared"/>
        <v>-4.026504710039369</v>
      </c>
      <c r="L49" s="7" t="n">
        <f si="2" t="shared"/>
        <v>10.923544904127436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