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<sst xmlns="http://schemas.openxmlformats.org/spreadsheetml/2006/main" count="113" uniqueCount="62">
  <si>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</si>
  <si>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</si>
  <si>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</si>
  <si>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</si>
  <si>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</si>
  <si>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</si>
  <si>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</si>
  <si>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</si>
  <si>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</si>
  <si>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</si>
  <si>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</si>
  <si>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</si>
  <si>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</si>
  <si>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</si>
  <si>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</si>
  <si>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</si>
  <si>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</si>
  <si>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</si>
  <si>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</si>
  <si>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</si>
  <si>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</si>
  <si>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</si>
  <si>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</si>
  <si>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</si>
  <si>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</si>
  <si>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</si>
  <si>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</si>
  <si>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</si>
  <si>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</si>
  <si>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</si>
  <si>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</si>
  <si>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</si>
  <si>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</si>
  <si>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</si>
  <si>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</si>
  <si>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</si>
  <si>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</si>
  <si>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</si>
  <si>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</si>
  <si>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</si>
  <si>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</si>
  <si>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</si>
  <si>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</si>
  <si>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</si>
  <si>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</si>
  <si>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</si>
  <si>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</si>
  <si>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</si>
  <si>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</si>
  <si>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</si>
  <si>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</si>
  <si>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</si>
  <si>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</si>
  <si>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</si>
  <si>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</si>
  <si>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</si>
  <si>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</si>
  <si>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114年1至2月來臺旅客人次及成長率－按居住地分
Table 1-2 Visitor Arrivals by Residence,
January-February,2025</t>
  </si>
  <si>
    <t>114年1至2月 Jan.-February., 2025</t>
  </si>
  <si>
    <t>113年1至2月 Jan.-February.,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</si>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</sst>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181717.0</v>
      </c>
      <c r="E4" s="5" t="n">
        <v>173728.0</v>
      </c>
      <c r="F4" s="6" t="n">
        <v>7989.0</v>
      </c>
      <c r="G4" s="5" t="n">
        <f>H4+I4</f>
        <v>187397.0</v>
      </c>
      <c r="H4" s="5" t="n">
        <v>177092.0</v>
      </c>
      <c r="I4" s="6" t="n">
        <v>10305.0</v>
      </c>
      <c r="J4" s="7" t="n">
        <f>IF(G4=0,"-",((D4/G4)-1)*100)</f>
        <v>-3.0309983617667347</v>
      </c>
      <c r="K4" s="7" t="n">
        <f>IF(H4=0,"-",((E4/H4)-1)*100)</f>
        <v>-1.899577620671744</v>
      </c>
      <c r="L4" s="7" t="n">
        <f>IF(I4=0,"-",((F4/I4)-1)*100)</f>
        <v>-22.4745269286754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106686.0</v>
      </c>
      <c r="E5" s="5" t="n">
        <v>104873.0</v>
      </c>
      <c r="F5" s="6" t="n">
        <v>1813.0</v>
      </c>
      <c r="G5" s="5" t="n">
        <f ref="G5:G48" si="1" t="shared">H5+I5</f>
        <v>68455.0</v>
      </c>
      <c r="H5" s="5" t="n">
        <v>66499.0</v>
      </c>
      <c r="I5" s="6" t="n">
        <v>1956.0</v>
      </c>
      <c r="J5" s="7" t="n">
        <f ref="J5:L49" si="2" t="shared">IF(G5=0,"-",((D5/G5)-1)*100)</f>
        <v>55.848367540720176</v>
      </c>
      <c r="K5" s="7" t="n">
        <f si="2" t="shared"/>
        <v>57.70613091926193</v>
      </c>
      <c r="L5" s="7" t="n">
        <f si="2" t="shared"/>
        <v>-7.310838445807766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210139.0</v>
      </c>
      <c r="E6" s="5" t="n">
        <v>189.0</v>
      </c>
      <c r="F6" s="6" t="n">
        <v>209950.0</v>
      </c>
      <c r="G6" s="5" t="n">
        <f si="1" t="shared"/>
        <v>197157.0</v>
      </c>
      <c r="H6" s="5" t="n">
        <v>217.0</v>
      </c>
      <c r="I6" s="6" t="n">
        <v>196940.0</v>
      </c>
      <c r="J6" s="7" t="n">
        <f si="2" t="shared"/>
        <v>6.584600090283388</v>
      </c>
      <c r="K6" s="7" t="n">
        <f si="2" t="shared"/>
        <v>-12.903225806451612</v>
      </c>
      <c r="L6" s="7" t="n">
        <f si="2" t="shared"/>
        <v>6.606072915608818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224748.0</v>
      </c>
      <c r="E7" s="5" t="n">
        <v>353.0</v>
      </c>
      <c r="F7" s="6" t="n">
        <v>224395.0</v>
      </c>
      <c r="G7" s="5" t="n">
        <f si="1" t="shared"/>
        <v>223402.0</v>
      </c>
      <c r="H7" s="5" t="n">
        <v>371.0</v>
      </c>
      <c r="I7" s="6" t="n">
        <v>223031.0</v>
      </c>
      <c r="J7" s="7" t="n">
        <f si="2" t="shared"/>
        <v>0.6025013204895124</v>
      </c>
      <c r="K7" s="7" t="n">
        <f si="2" t="shared"/>
        <v>-4.851752021563338</v>
      </c>
      <c r="L7" s="7" t="n">
        <f si="2" t="shared"/>
        <v>0.6115741757872328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7133.0</v>
      </c>
      <c r="E8" s="5" t="n">
        <v>3.0</v>
      </c>
      <c r="F8" s="6" t="n">
        <v>7130.0</v>
      </c>
      <c r="G8" s="5" t="n">
        <f si="1" t="shared"/>
        <v>5310.0</v>
      </c>
      <c r="H8" s="5" t="n">
        <v>1.0</v>
      </c>
      <c r="I8" s="6" t="n">
        <v>5309.0</v>
      </c>
      <c r="J8" s="7" t="n">
        <f si="2" t="shared"/>
        <v>34.331450094161966</v>
      </c>
      <c r="K8" s="7" t="n">
        <f si="2" t="shared"/>
        <v>200.0</v>
      </c>
      <c r="L8" s="7" t="n">
        <f si="2" t="shared"/>
        <v>34.30024486720662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3835.0</v>
      </c>
      <c r="E9" s="5" t="n">
        <v>17.0</v>
      </c>
      <c r="F9" s="6" t="n">
        <v>3818.0</v>
      </c>
      <c r="G9" s="5" t="n">
        <f si="1" t="shared"/>
        <v>2365.0</v>
      </c>
      <c r="H9" s="5" t="n">
        <v>10.0</v>
      </c>
      <c r="I9" s="6" t="n">
        <v>2355.0</v>
      </c>
      <c r="J9" s="7" t="n">
        <f si="2" t="shared"/>
        <v>62.15644820295982</v>
      </c>
      <c r="K9" s="7" t="n">
        <f si="2" t="shared"/>
        <v>70.0</v>
      </c>
      <c r="L9" s="7" t="n">
        <f si="2" t="shared"/>
        <v>62.12314225053079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67436.0</v>
      </c>
      <c r="E10" s="5" t="n">
        <v>130.0</v>
      </c>
      <c r="F10" s="6" t="n">
        <v>67306.0</v>
      </c>
      <c r="G10" s="5" t="n">
        <f si="1" t="shared"/>
        <v>81556.0</v>
      </c>
      <c r="H10" s="5" t="n">
        <v>134.0</v>
      </c>
      <c r="I10" s="6" t="n">
        <v>81422.0</v>
      </c>
      <c r="J10" s="7" t="n">
        <f si="2" t="shared"/>
        <v>-17.3132571484624</v>
      </c>
      <c r="K10" s="7" t="n">
        <f si="2" t="shared"/>
        <v>-2.985074626865669</v>
      </c>
      <c r="L10" s="7" t="n">
        <f si="2" t="shared"/>
        <v>-17.336837709709908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50661.0</v>
      </c>
      <c r="E11" s="5" t="n">
        <v>72.0</v>
      </c>
      <c r="F11" s="6" t="n">
        <v>50589.0</v>
      </c>
      <c r="G11" s="5" t="n">
        <f si="1" t="shared"/>
        <v>57257.0</v>
      </c>
      <c r="H11" s="5" t="n">
        <v>71.0</v>
      </c>
      <c r="I11" s="6" t="n">
        <v>57186.0</v>
      </c>
      <c r="J11" s="7" t="n">
        <f si="2" t="shared"/>
        <v>-11.519988822327399</v>
      </c>
      <c r="K11" s="7" t="n">
        <f si="2" t="shared"/>
        <v>1.4084507042253502</v>
      </c>
      <c r="L11" s="7" t="n">
        <f si="2" t="shared"/>
        <v>-11.536040289581361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34608.0</v>
      </c>
      <c r="E12" s="5" t="n">
        <v>64.0</v>
      </c>
      <c r="F12" s="6" t="n">
        <v>34544.0</v>
      </c>
      <c r="G12" s="5" t="n">
        <f si="1" t="shared"/>
        <v>32341.0</v>
      </c>
      <c r="H12" s="5" t="n">
        <v>47.0</v>
      </c>
      <c r="I12" s="6" t="n">
        <v>32294.0</v>
      </c>
      <c r="J12" s="7" t="n">
        <f si="2" t="shared"/>
        <v>7.009678117559748</v>
      </c>
      <c r="K12" s="7" t="n">
        <f si="2" t="shared"/>
        <v>36.170212765957444</v>
      </c>
      <c r="L12" s="7" t="n">
        <f si="2" t="shared"/>
        <v>6.967238496315109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92803.0</v>
      </c>
      <c r="E13" s="5" t="n">
        <v>230.0</v>
      </c>
      <c r="F13" s="6" t="n">
        <v>92573.0</v>
      </c>
      <c r="G13" s="5" t="n">
        <f si="1" t="shared"/>
        <v>72112.0</v>
      </c>
      <c r="H13" s="5" t="n">
        <v>249.0</v>
      </c>
      <c r="I13" s="6" t="n">
        <v>71863.0</v>
      </c>
      <c r="J13" s="7" t="n">
        <f si="2" t="shared"/>
        <v>28.692866651874873</v>
      </c>
      <c r="K13" s="7" t="n">
        <f si="2" t="shared"/>
        <v>-7.630522088353409</v>
      </c>
      <c r="L13" s="7" t="n">
        <f si="2" t="shared"/>
        <v>28.81872451748466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59353.0</v>
      </c>
      <c r="E14" s="5" t="n">
        <v>54.0</v>
      </c>
      <c r="F14" s="6" t="n">
        <v>59299.0</v>
      </c>
      <c r="G14" s="5" t="n">
        <f si="1" t="shared"/>
        <v>63167.0</v>
      </c>
      <c r="H14" s="5" t="n">
        <v>56.0</v>
      </c>
      <c r="I14" s="6" t="n">
        <v>63111.0</v>
      </c>
      <c r="J14" s="7" t="n">
        <f si="2" t="shared"/>
        <v>-6.037962860354296</v>
      </c>
      <c r="K14" s="7" t="n">
        <f si="2" t="shared"/>
        <v>-3.57142857142857</v>
      </c>
      <c r="L14" s="7" t="n">
        <f si="2" t="shared"/>
        <v>-6.040151479139933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73713.0</v>
      </c>
      <c r="E15" s="5" t="n">
        <v>241.0</v>
      </c>
      <c r="F15" s="6" t="n">
        <v>73472.0</v>
      </c>
      <c r="G15" s="5" t="n">
        <f si="1" t="shared"/>
        <v>56169.0</v>
      </c>
      <c r="H15" s="5" t="n">
        <v>246.0</v>
      </c>
      <c r="I15" s="6" t="n">
        <v>55923.0</v>
      </c>
      <c r="J15" s="7" t="n">
        <f si="2" t="shared"/>
        <v>31.234310740800076</v>
      </c>
      <c r="K15" s="7" t="n">
        <f si="2" t="shared"/>
        <v>-2.0325203252032575</v>
      </c>
      <c r="L15" s="7" t="n">
        <f si="2" t="shared"/>
        <v>31.380648391538358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3856.0</v>
      </c>
      <c r="E16" s="5" t="n">
        <f si="3" t="shared"/>
        <v>53.0</v>
      </c>
      <c r="F16" s="5" t="n">
        <f si="3" t="shared"/>
        <v>3803.0</v>
      </c>
      <c r="G16" s="5" t="n">
        <f si="3" t="shared"/>
        <v>3303.0</v>
      </c>
      <c r="H16" s="5" t="n">
        <f si="3" t="shared"/>
        <v>49.0</v>
      </c>
      <c r="I16" s="5" t="n">
        <f si="3" t="shared"/>
        <v>3254.0</v>
      </c>
      <c r="J16" s="7" t="n">
        <f si="2" t="shared"/>
        <v>16.742355434453525</v>
      </c>
      <c r="K16" s="7" t="n">
        <f si="2" t="shared"/>
        <v>8.163265306122458</v>
      </c>
      <c r="L16" s="7" t="n">
        <f si="2" t="shared"/>
        <v>16.87154271665643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382430.0</v>
      </c>
      <c r="E17" s="5" t="n">
        <v>844.0</v>
      </c>
      <c r="F17" s="6" t="n">
        <v>381586.0</v>
      </c>
      <c r="G17" s="5" t="n">
        <f si="1" t="shared"/>
        <v>365905.0</v>
      </c>
      <c r="H17" s="5" t="n">
        <v>852.0</v>
      </c>
      <c r="I17" s="6" t="n">
        <v>365053.0</v>
      </c>
      <c r="J17" s="7" t="n">
        <f si="2" t="shared"/>
        <v>4.516199559995071</v>
      </c>
      <c r="K17" s="7" t="n">
        <f si="2" t="shared"/>
        <v>-0.9389671361502372</v>
      </c>
      <c r="L17" s="7" t="n">
        <f si="2" t="shared"/>
        <v>4.528931415438309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20615.0</v>
      </c>
      <c r="E18" s="5" t="n">
        <f si="4" t="shared"/>
        <v>11.0</v>
      </c>
      <c r="F18" s="5" t="n">
        <f si="4" t="shared"/>
        <v>20604.0</v>
      </c>
      <c r="G18" s="5" t="n">
        <f si="4" t="shared"/>
        <v>6651.0</v>
      </c>
      <c r="H18" s="5" t="n">
        <f si="4" t="shared"/>
        <v>10.0</v>
      </c>
      <c r="I18" s="5" t="n">
        <f si="4" t="shared"/>
        <v>6641.0</v>
      </c>
      <c r="J18" s="7" t="n">
        <f si="2" t="shared"/>
        <v>209.95339046759884</v>
      </c>
      <c r="K18" s="7" t="n">
        <f si="2" t="shared"/>
        <v>10.000000000000009</v>
      </c>
      <c r="L18" s="7" t="n">
        <f si="2" t="shared"/>
        <v>210.25447974702604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1137303.0</v>
      </c>
      <c r="E19" s="5" t="n">
        <v>280018.0</v>
      </c>
      <c r="F19" s="6" t="n">
        <v>857285.0</v>
      </c>
      <c r="G19" s="5" t="n">
        <f si="1" t="shared"/>
        <v>1056642.0</v>
      </c>
      <c r="H19" s="5" t="n">
        <v>245052.0</v>
      </c>
      <c r="I19" s="6" t="n">
        <v>811590.0</v>
      </c>
      <c r="J19" s="7" t="n">
        <f si="2" t="shared"/>
        <v>7.6337113232296305</v>
      </c>
      <c r="K19" s="7" t="n">
        <f si="2" t="shared"/>
        <v>14.268808252942232</v>
      </c>
      <c r="L19" s="7" t="n">
        <f si="2" t="shared"/>
        <v>5.630305942655767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19458.0</v>
      </c>
      <c r="E20" s="5" t="n">
        <v>93.0</v>
      </c>
      <c r="F20" s="6" t="n">
        <v>19365.0</v>
      </c>
      <c r="G20" s="5" t="n">
        <f si="1" t="shared"/>
        <v>17596.0</v>
      </c>
      <c r="H20" s="5" t="n">
        <v>102.0</v>
      </c>
      <c r="I20" s="6" t="n">
        <v>17494.0</v>
      </c>
      <c r="J20" s="7" t="n">
        <f si="2" t="shared"/>
        <v>10.581950443282562</v>
      </c>
      <c r="K20" s="7" t="n">
        <f si="2" t="shared"/>
        <v>-8.823529411764708</v>
      </c>
      <c r="L20" s="7" t="n">
        <f si="2" t="shared"/>
        <v>10.695095461301008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104311.0</v>
      </c>
      <c r="E21" s="5" t="n">
        <v>798.0</v>
      </c>
      <c r="F21" s="6" t="n">
        <v>103513.0</v>
      </c>
      <c r="G21" s="5" t="n">
        <f si="1" t="shared"/>
        <v>86492.0</v>
      </c>
      <c r="H21" s="5" t="n">
        <v>871.0</v>
      </c>
      <c r="I21" s="6" t="n">
        <v>85621.0</v>
      </c>
      <c r="J21" s="7" t="n">
        <f si="2" t="shared"/>
        <v>20.601905378532127</v>
      </c>
      <c r="K21" s="7" t="n">
        <f si="2" t="shared"/>
        <v>-8.381171067738237</v>
      </c>
      <c r="L21" s="7" t="n">
        <f si="2" t="shared"/>
        <v>20.896742621553123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739.0</v>
      </c>
      <c r="E22" s="5" t="n">
        <v>4.0</v>
      </c>
      <c r="F22" s="6" t="n">
        <v>735.0</v>
      </c>
      <c r="G22" s="5" t="n">
        <f si="1" t="shared"/>
        <v>594.0</v>
      </c>
      <c r="H22" s="5" t="n">
        <v>2.0</v>
      </c>
      <c r="I22" s="6" t="n">
        <v>592.0</v>
      </c>
      <c r="J22" s="7" t="n">
        <f si="2" t="shared"/>
        <v>24.410774410774415</v>
      </c>
      <c r="K22" s="7" t="n">
        <f si="2" t="shared"/>
        <v>100.0</v>
      </c>
      <c r="L22" s="7" t="n">
        <f si="2" t="shared"/>
        <v>24.155405405405396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926.0</v>
      </c>
      <c r="E23" s="5" t="n">
        <v>21.0</v>
      </c>
      <c r="F23" s="6" t="n">
        <v>905.0</v>
      </c>
      <c r="G23" s="5" t="n">
        <f si="1" t="shared"/>
        <v>649.0</v>
      </c>
      <c r="H23" s="5" t="n">
        <v>46.0</v>
      </c>
      <c r="I23" s="6" t="n">
        <v>603.0</v>
      </c>
      <c r="J23" s="7" t="n">
        <f si="2" t="shared"/>
        <v>42.68104776579354</v>
      </c>
      <c r="K23" s="7" t="n">
        <f si="2" t="shared"/>
        <v>-54.347826086956516</v>
      </c>
      <c r="L23" s="7" t="n">
        <f si="2" t="shared"/>
        <v>50.082918739635154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276.0</v>
      </c>
      <c r="E24" s="5" t="n">
        <v>28.0</v>
      </c>
      <c r="F24" s="6" t="n">
        <v>248.0</v>
      </c>
      <c r="G24" s="5" t="n">
        <f si="1" t="shared"/>
        <v>227.0</v>
      </c>
      <c r="H24" s="5" t="n">
        <v>43.0</v>
      </c>
      <c r="I24" s="6" t="n">
        <v>184.0</v>
      </c>
      <c r="J24" s="7" t="n">
        <f si="2" t="shared"/>
        <v>21.58590308370043</v>
      </c>
      <c r="K24" s="7" t="n">
        <f si="2" t="shared"/>
        <v>-34.883720930232556</v>
      </c>
      <c r="L24" s="7" t="n">
        <f si="2" t="shared"/>
        <v>34.78260869565217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2378.0</v>
      </c>
      <c r="E25" s="5" t="n">
        <f si="5" t="shared"/>
        <v>28.0</v>
      </c>
      <c r="F25" s="5" t="n">
        <f si="5" t="shared"/>
        <v>2350.0</v>
      </c>
      <c r="G25" s="5" t="n">
        <f si="5" t="shared"/>
        <v>2070.0</v>
      </c>
      <c r="H25" s="5" t="n">
        <f si="5" t="shared"/>
        <v>21.0</v>
      </c>
      <c r="I25" s="5" t="n">
        <f si="5" t="shared"/>
        <v>2049.0</v>
      </c>
      <c r="J25" s="7" t="n">
        <f si="2" t="shared"/>
        <v>14.879227053140088</v>
      </c>
      <c r="K25" s="7" t="n">
        <f si="2" t="shared"/>
        <v>33.33333333333333</v>
      </c>
      <c r="L25" s="7" t="n">
        <f si="2" t="shared"/>
        <v>14.690092728160087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128088.0</v>
      </c>
      <c r="E26" s="5" t="n">
        <v>972.0</v>
      </c>
      <c r="F26" s="6" t="n">
        <v>127116.0</v>
      </c>
      <c r="G26" s="5" t="n">
        <f si="1" t="shared"/>
        <v>107628.0</v>
      </c>
      <c r="H26" s="5" t="n">
        <v>1085.0</v>
      </c>
      <c r="I26" s="6" t="n">
        <v>106543.0</v>
      </c>
      <c r="J26" s="7" t="n">
        <f si="2" t="shared"/>
        <v>19.009923068346524</v>
      </c>
      <c r="K26" s="7" t="n">
        <f si="2" t="shared"/>
        <v>-10.414746543778797</v>
      </c>
      <c r="L26" s="7" t="n">
        <f si="2" t="shared"/>
        <v>19.30957453797997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1386.0</v>
      </c>
      <c r="E27" s="5" t="n">
        <v>8.0</v>
      </c>
      <c r="F27" s="6" t="n">
        <v>1378.0</v>
      </c>
      <c r="G27" s="5" t="n">
        <f si="1" t="shared"/>
        <v>1111.0</v>
      </c>
      <c r="H27" s="5" t="n">
        <v>3.0</v>
      </c>
      <c r="I27" s="6" t="n">
        <v>1108.0</v>
      </c>
      <c r="J27" s="7" t="n">
        <f si="2" t="shared"/>
        <v>24.752475247524753</v>
      </c>
      <c r="K27" s="7" t="n">
        <f si="2" t="shared"/>
        <v>166.66666666666666</v>
      </c>
      <c r="L27" s="7" t="n">
        <f si="2" t="shared"/>
        <v>24.3682310469314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8044.0</v>
      </c>
      <c r="E28" s="5" t="n">
        <v>12.0</v>
      </c>
      <c r="F28" s="6" t="n">
        <v>8032.0</v>
      </c>
      <c r="G28" s="5" t="n">
        <f si="1" t="shared"/>
        <v>7816.0</v>
      </c>
      <c r="H28" s="5" t="n">
        <v>24.0</v>
      </c>
      <c r="I28" s="6" t="n">
        <v>7792.0</v>
      </c>
      <c r="J28" s="7" t="n">
        <f si="2" t="shared"/>
        <v>2.9170931422722646</v>
      </c>
      <c r="K28" s="7" t="n">
        <f si="2" t="shared"/>
        <v>-50.0</v>
      </c>
      <c r="L28" s="7" t="n">
        <f si="2" t="shared"/>
        <v>3.0800821355236208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11701.0</v>
      </c>
      <c r="E29" s="5" t="n">
        <v>25.0</v>
      </c>
      <c r="F29" s="6" t="n">
        <v>11676.0</v>
      </c>
      <c r="G29" s="5" t="n">
        <f si="1" t="shared"/>
        <v>9201.0</v>
      </c>
      <c r="H29" s="5" t="n">
        <v>18.0</v>
      </c>
      <c r="I29" s="6" t="n">
        <v>9183.0</v>
      </c>
      <c r="J29" s="7" t="n">
        <f si="2" t="shared"/>
        <v>27.170959678295837</v>
      </c>
      <c r="K29" s="7" t="n">
        <f si="2" t="shared"/>
        <v>38.888888888888886</v>
      </c>
      <c r="L29" s="7" t="n">
        <f si="2" t="shared"/>
        <v>27.14799085266253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2561.0</v>
      </c>
      <c r="E30" s="5" t="n">
        <v>5.0</v>
      </c>
      <c r="F30" s="6" t="n">
        <v>2556.0</v>
      </c>
      <c r="G30" s="5" t="n">
        <f si="1" t="shared"/>
        <v>2472.0</v>
      </c>
      <c r="H30" s="5" t="n">
        <v>4.0</v>
      </c>
      <c r="I30" s="6" t="n">
        <v>2468.0</v>
      </c>
      <c r="J30" s="7" t="n">
        <f si="2" t="shared"/>
        <v>3.6003236245954584</v>
      </c>
      <c r="K30" s="7" t="n">
        <f si="2" t="shared"/>
        <v>25.0</v>
      </c>
      <c r="L30" s="7" t="n">
        <f si="2" t="shared"/>
        <v>3.565640194489461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4017.0</v>
      </c>
      <c r="E31" s="5" t="n">
        <v>5.0</v>
      </c>
      <c r="F31" s="6" t="n">
        <v>4012.0</v>
      </c>
      <c r="G31" s="5" t="n">
        <f si="1" t="shared"/>
        <v>3627.0</v>
      </c>
      <c r="H31" s="5" t="n">
        <v>15.0</v>
      </c>
      <c r="I31" s="6" t="n">
        <v>3612.0</v>
      </c>
      <c r="J31" s="7" t="n">
        <f si="2" t="shared"/>
        <v>10.752688172043001</v>
      </c>
      <c r="K31" s="7" t="n">
        <f si="2" t="shared"/>
        <v>-66.66666666666667</v>
      </c>
      <c r="L31" s="7" t="n">
        <f si="2" t="shared"/>
        <v>11.074197120708739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1907.0</v>
      </c>
      <c r="E32" s="5" t="n">
        <v>5.0</v>
      </c>
      <c r="F32" s="6" t="n">
        <v>1902.0</v>
      </c>
      <c r="G32" s="5" t="n">
        <f si="1" t="shared"/>
        <v>1571.0</v>
      </c>
      <c r="H32" s="5" t="n">
        <v>8.0</v>
      </c>
      <c r="I32" s="6" t="n">
        <v>1563.0</v>
      </c>
      <c r="J32" s="7" t="n">
        <f si="2" t="shared"/>
        <v>21.38765117759389</v>
      </c>
      <c r="K32" s="7" t="n">
        <f si="2" t="shared"/>
        <v>-37.5</v>
      </c>
      <c r="L32" s="7" t="n">
        <f si="2" t="shared"/>
        <v>21.689059500959694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2027.0</v>
      </c>
      <c r="E33" s="5" t="n">
        <v>5.0</v>
      </c>
      <c r="F33" s="6" t="n">
        <v>2022.0</v>
      </c>
      <c r="G33" s="5" t="n">
        <f si="1" t="shared"/>
        <v>1704.0</v>
      </c>
      <c r="H33" s="5" t="n">
        <v>10.0</v>
      </c>
      <c r="I33" s="6" t="n">
        <v>1694.0</v>
      </c>
      <c r="J33" s="7" t="n">
        <f si="2" t="shared"/>
        <v>18.955399061032875</v>
      </c>
      <c r="K33" s="7" t="n">
        <f si="2" t="shared"/>
        <v>-50.0</v>
      </c>
      <c r="L33" s="7" t="n">
        <f si="2" t="shared"/>
        <v>19.362455726092097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12602.0</v>
      </c>
      <c r="E34" s="5" t="n">
        <v>61.0</v>
      </c>
      <c r="F34" s="6" t="n">
        <v>12541.0</v>
      </c>
      <c r="G34" s="5" t="n">
        <f si="1" t="shared"/>
        <v>10212.0</v>
      </c>
      <c r="H34" s="5" t="n">
        <v>52.0</v>
      </c>
      <c r="I34" s="6" t="n">
        <v>10160.0</v>
      </c>
      <c r="J34" s="7" t="n">
        <f si="2" t="shared"/>
        <v>23.403838621229923</v>
      </c>
      <c r="K34" s="7" t="n">
        <f si="2" t="shared"/>
        <v>17.307692307692314</v>
      </c>
      <c r="L34" s="7" t="n">
        <f si="2" t="shared"/>
        <v>23.435039370078737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1663.0</v>
      </c>
      <c r="E35" s="5" t="n">
        <v>3.0</v>
      </c>
      <c r="F35" s="6" t="n">
        <v>1660.0</v>
      </c>
      <c r="G35" s="5" t="n">
        <f si="1" t="shared"/>
        <v>1450.0</v>
      </c>
      <c r="H35" s="5" t="n">
        <v>0.0</v>
      </c>
      <c r="I35" s="6" t="n">
        <v>1450.0</v>
      </c>
      <c r="J35" s="7" t="n">
        <f si="2" t="shared"/>
        <v>14.689655172413785</v>
      </c>
      <c r="K35" s="7" t="str">
        <f si="2" t="shared"/>
        <v>-</v>
      </c>
      <c r="L35" s="7" t="n">
        <f si="2" t="shared"/>
        <v>14.482758620689662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253.0</v>
      </c>
      <c r="E36" s="5" t="n">
        <v>0.0</v>
      </c>
      <c r="F36" s="6" t="n">
        <v>253.0</v>
      </c>
      <c r="G36" s="5" t="n">
        <f si="1" t="shared"/>
        <v>235.0</v>
      </c>
      <c r="H36" s="5" t="n">
        <v>0.0</v>
      </c>
      <c r="I36" s="6" t="n">
        <v>235.0</v>
      </c>
      <c r="J36" s="7" t="n">
        <f si="2" t="shared"/>
        <v>7.659574468085117</v>
      </c>
      <c r="K36" s="7" t="str">
        <f si="2" t="shared"/>
        <v>-</v>
      </c>
      <c r="L36" s="7" t="n">
        <f si="2" t="shared"/>
        <v>7.659574468085117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1098.0</v>
      </c>
      <c r="E37" s="5" t="n">
        <v>6.0</v>
      </c>
      <c r="F37" s="6" t="n">
        <v>1092.0</v>
      </c>
      <c r="G37" s="5" t="n">
        <f si="1" t="shared"/>
        <v>1048.0</v>
      </c>
      <c r="H37" s="5" t="n">
        <v>2.0</v>
      </c>
      <c r="I37" s="6" t="n">
        <v>1046.0</v>
      </c>
      <c r="J37" s="7" t="n">
        <f si="2" t="shared"/>
        <v>4.770992366412208</v>
      </c>
      <c r="K37" s="7" t="n">
        <f si="2" t="shared"/>
        <v>200.0</v>
      </c>
      <c r="L37" s="7" t="n">
        <f si="2" t="shared"/>
        <v>4.397705544933084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1190.0</v>
      </c>
      <c r="E38" s="5" t="n">
        <v>2.0</v>
      </c>
      <c r="F38" s="6" t="n">
        <v>1188.0</v>
      </c>
      <c r="G38" s="5" t="n">
        <f si="1" t="shared"/>
        <v>1165.0</v>
      </c>
      <c r="H38" s="5" t="n">
        <v>1.0</v>
      </c>
      <c r="I38" s="6" t="n">
        <v>1164.0</v>
      </c>
      <c r="J38" s="7" t="n">
        <f si="2" t="shared"/>
        <v>2.145922746781115</v>
      </c>
      <c r="K38" s="7" t="n">
        <f si="2" t="shared"/>
        <v>100.0</v>
      </c>
      <c r="L38" s="7" t="n">
        <f si="2" t="shared"/>
        <v>2.0618556701030855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9826.0</v>
      </c>
      <c r="E39" s="5" t="n">
        <f si="6" t="shared"/>
        <v>7.0</v>
      </c>
      <c r="F39" s="5" t="n">
        <f si="6" t="shared"/>
        <v>9819.0</v>
      </c>
      <c r="G39" s="5" t="n">
        <f si="6" t="shared"/>
        <v>9116.0</v>
      </c>
      <c r="H39" s="5" t="n">
        <f si="6" t="shared"/>
        <v>11.0</v>
      </c>
      <c r="I39" s="5" t="n">
        <f si="6" t="shared"/>
        <v>9105.0</v>
      </c>
      <c r="J39" s="7" t="n">
        <f si="2" t="shared"/>
        <v>7.788503729706009</v>
      </c>
      <c r="K39" s="7" t="n">
        <f si="2" t="shared"/>
        <v>-36.36363636363637</v>
      </c>
      <c r="L39" s="7" t="n">
        <f si="2" t="shared"/>
        <v>7.841845140032944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58275.0</v>
      </c>
      <c r="E40" s="5" t="n">
        <v>144.0</v>
      </c>
      <c r="F40" s="6" t="n">
        <v>58131.0</v>
      </c>
      <c r="G40" s="5" t="n">
        <f si="1" t="shared"/>
        <v>50728.0</v>
      </c>
      <c r="H40" s="5" t="n">
        <v>148.0</v>
      </c>
      <c r="I40" s="6" t="n">
        <v>50580.0</v>
      </c>
      <c r="J40" s="7" t="n">
        <f si="2" t="shared"/>
        <v>14.877385270462074</v>
      </c>
      <c r="K40" s="7" t="n">
        <f si="2" t="shared"/>
        <v>-2.7027027027026973</v>
      </c>
      <c r="L40" s="7" t="n">
        <f si="2" t="shared"/>
        <v>14.928825622775799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20687.0</v>
      </c>
      <c r="E41" s="5" t="n">
        <v>95.0</v>
      </c>
      <c r="F41" s="6" t="n">
        <v>20592.0</v>
      </c>
      <c r="G41" s="5" t="n">
        <f si="1" t="shared"/>
        <v>18103.0</v>
      </c>
      <c r="H41" s="5" t="n">
        <v>97.0</v>
      </c>
      <c r="I41" s="6" t="n">
        <v>18006.0</v>
      </c>
      <c r="J41" s="7" t="n">
        <f si="2" t="shared"/>
        <v>14.273877257913048</v>
      </c>
      <c r="K41" s="7" t="n">
        <f si="2" t="shared"/>
        <v>-2.0618556701030966</v>
      </c>
      <c r="L41" s="7" t="n">
        <f si="2" t="shared"/>
        <v>14.361879373542163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2895.0</v>
      </c>
      <c r="E42" s="5" t="n">
        <v>23.0</v>
      </c>
      <c r="F42" s="6" t="n">
        <v>2872.0</v>
      </c>
      <c r="G42" s="5" t="n">
        <f si="1" t="shared"/>
        <v>2782.0</v>
      </c>
      <c r="H42" s="5" t="n">
        <v>16.0</v>
      </c>
      <c r="I42" s="6" t="n">
        <v>2766.0</v>
      </c>
      <c r="J42" s="7" t="n">
        <f si="2" t="shared"/>
        <v>4.0618260244428495</v>
      </c>
      <c r="K42" s="7" t="n">
        <f si="2" t="shared"/>
        <v>43.75</v>
      </c>
      <c r="L42" s="7" t="n">
        <f si="2" t="shared"/>
        <v>3.8322487346348577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339.0</v>
      </c>
      <c r="E43" s="5" t="n">
        <f si="7" t="shared"/>
        <v>2.0</v>
      </c>
      <c r="F43" s="5" t="n">
        <f si="7" t="shared"/>
        <v>337.0</v>
      </c>
      <c r="G43" s="5" t="n">
        <f si="7" t="shared"/>
        <v>239.0</v>
      </c>
      <c r="H43" s="5" t="n">
        <f si="7" t="shared"/>
        <v>1.0</v>
      </c>
      <c r="I43" s="5" t="n">
        <f si="7" t="shared"/>
        <v>238.0</v>
      </c>
      <c r="J43" s="7" t="n">
        <f si="2" t="shared"/>
        <v>41.84100418410041</v>
      </c>
      <c r="K43" s="7" t="n">
        <f si="2" t="shared"/>
        <v>100.0</v>
      </c>
      <c r="L43" s="7" t="n">
        <f si="2" t="shared"/>
        <v>41.59663865546219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23921.0</v>
      </c>
      <c r="E44" s="5" t="n">
        <v>120.0</v>
      </c>
      <c r="F44" s="6" t="n">
        <v>23801.0</v>
      </c>
      <c r="G44" s="5" t="n">
        <f si="1" t="shared"/>
        <v>21124.0</v>
      </c>
      <c r="H44" s="5" t="n">
        <v>114.0</v>
      </c>
      <c r="I44" s="6" t="n">
        <v>21010.0</v>
      </c>
      <c r="J44" s="7" t="n">
        <f si="2" t="shared"/>
        <v>13.240863472827114</v>
      </c>
      <c r="K44" s="7" t="n">
        <f si="2" t="shared"/>
        <v>5.263157894736836</v>
      </c>
      <c r="L44" s="7" t="n">
        <f si="2" t="shared"/>
        <v>13.28415040456925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1000.0</v>
      </c>
      <c r="E45" s="5" t="n">
        <v>12.0</v>
      </c>
      <c r="F45" s="6" t="n">
        <v>988.0</v>
      </c>
      <c r="G45" s="5" t="n">
        <f si="1" t="shared"/>
        <v>908.0</v>
      </c>
      <c r="H45" s="5" t="n">
        <v>8.0</v>
      </c>
      <c r="I45" s="6" t="n">
        <v>900.0</v>
      </c>
      <c r="J45" s="7" t="n">
        <f si="2" t="shared"/>
        <v>10.13215859030836</v>
      </c>
      <c r="K45" s="7" t="n">
        <f si="2" t="shared"/>
        <v>50.0</v>
      </c>
      <c r="L45" s="7" t="n">
        <f si="2" t="shared"/>
        <v>9.777777777777775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1346.0</v>
      </c>
      <c r="E46" s="5" t="n">
        <f si="8" t="shared"/>
        <v>9.0</v>
      </c>
      <c r="F46" s="5" t="n">
        <f si="8" t="shared"/>
        <v>1337.0</v>
      </c>
      <c r="G46" s="5" t="n">
        <f si="8" t="shared"/>
        <v>901.0</v>
      </c>
      <c r="H46" s="5" t="n">
        <f si="8" t="shared"/>
        <v>5.0</v>
      </c>
      <c r="I46" s="5" t="n">
        <f si="8" t="shared"/>
        <v>896.0</v>
      </c>
      <c r="J46" s="7" t="n">
        <f si="2" t="shared"/>
        <v>49.389567147613754</v>
      </c>
      <c r="K46" s="7" t="n">
        <f si="2" t="shared"/>
        <v>80.0</v>
      </c>
      <c r="L46" s="7" t="n">
        <f si="2" t="shared"/>
        <v>49.21875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2346.0</v>
      </c>
      <c r="E47" s="5" t="n">
        <v>21.0</v>
      </c>
      <c r="F47" s="6" t="n">
        <v>2325.0</v>
      </c>
      <c r="G47" s="5" t="n">
        <f si="1" t="shared"/>
        <v>1809.0</v>
      </c>
      <c r="H47" s="5" t="n">
        <v>13.0</v>
      </c>
      <c r="I47" s="6" t="n">
        <v>1796.0</v>
      </c>
      <c r="J47" s="7" t="n">
        <f si="2" t="shared"/>
        <v>29.684908789386412</v>
      </c>
      <c r="K47" s="7" t="n">
        <f si="2" t="shared"/>
        <v>61.53846153846154</v>
      </c>
      <c r="L47" s="7" t="n">
        <f si="2" t="shared"/>
        <v>29.45434298440981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303.0</v>
      </c>
      <c r="E48" s="5" t="n">
        <v>240.0</v>
      </c>
      <c r="F48" s="12" t="n">
        <v>63.0</v>
      </c>
      <c r="G48" s="5" t="n">
        <f si="1" t="shared"/>
        <v>378.0</v>
      </c>
      <c r="H48" s="13" t="n">
        <v>204.0</v>
      </c>
      <c r="I48" s="12" t="n">
        <v>174.0</v>
      </c>
      <c r="J48" s="14" t="n">
        <f si="2" t="shared"/>
        <v>-19.84126984126984</v>
      </c>
      <c r="K48" s="14" t="n">
        <f si="2" t="shared"/>
        <v>17.647058823529417</v>
      </c>
      <c r="L48" s="14" t="n">
        <f si="2" t="shared"/>
        <v>-63.793103448275865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1350236.0</v>
      </c>
      <c r="E49" s="5" t="n">
        <f ref="E49:I49" si="9" t="shared">E19+E26+E40+E44+E47+E48</f>
        <v>281515.0</v>
      </c>
      <c r="F49" s="5" t="n">
        <f si="9" t="shared"/>
        <v>1068721.0</v>
      </c>
      <c r="G49" s="5" t="n">
        <f si="9" t="shared"/>
        <v>1238309.0</v>
      </c>
      <c r="H49" s="5" t="n">
        <f si="9" t="shared"/>
        <v>246616.0</v>
      </c>
      <c r="I49" s="5" t="n">
        <f si="9" t="shared"/>
        <v>991693.0</v>
      </c>
      <c r="J49" s="7" t="n">
        <f si="2" t="shared"/>
        <v>9.038697126484596</v>
      </c>
      <c r="K49" s="7" t="n">
        <f si="2" t="shared"/>
        <v>14.15114996593896</v>
      </c>
      <c r="L49" s="7" t="n">
        <f si="2" t="shared"/>
        <v>7.767323153435579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