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6"/>
  <workbookPr defaultThemeVersion="166925"/>
  <mc:AlternateContent xmlns:mc="http://schemas.openxmlformats.org/markup-compatibility/2006">
    <mc:Choice Requires="x15">
      <x15ac:absPath xmlns:x15ac="http://schemas.microsoft.com/office/spreadsheetml/2010/11/ac" url="D:\Users\dennistien\Desktop\公務統計相關\★年表(行政資訊網)\113\"/>
    </mc:Choice>
  </mc:AlternateContent>
  <xr:revisionPtr revIDLastSave="0" documentId="8_{317CCEE0-17A0-4318-A61B-0CCACD07248D}" xr6:coauthVersionLast="36" xr6:coauthVersionMax="36" xr10:uidLastSave="{00000000-0000-0000-0000-000000000000}"/>
  <bookViews>
    <workbookView xWindow="0" yWindow="0" windowWidth="18435" windowHeight="10155"/>
  </bookViews>
  <sheets>
    <sheet name="出國按目的地" sheetId="1" r:id="rId1"/>
  </sheets>
  <definedNames>
    <definedName name="_xlnm.Print_Area" localSheetId="0">出國按目的地!$A$1:$H$43</definedName>
  </definedNames>
  <calcPr calcId="191029"/>
</workbook>
</file>

<file path=xl/calcChain.xml><?xml version="1.0" encoding="utf-8"?>
<calcChain xmlns="http://schemas.openxmlformats.org/spreadsheetml/2006/main">
  <c r="H44" i="1" l="1"/>
  <c r="G44" i="1"/>
  <c r="E43" i="1"/>
  <c r="E44" i="1" s="1"/>
  <c r="D43" i="1"/>
  <c r="D44" i="1" s="1"/>
  <c r="E40" i="1"/>
  <c r="D40" i="1"/>
  <c r="C40" i="1"/>
  <c r="E37" i="1"/>
  <c r="D37" i="1"/>
  <c r="C37" i="1"/>
  <c r="E32" i="1"/>
  <c r="D32" i="1"/>
  <c r="C32" i="1"/>
  <c r="E23" i="1"/>
  <c r="D23" i="1"/>
  <c r="C23" i="1"/>
  <c r="E19" i="1"/>
  <c r="D19" i="1"/>
  <c r="C19" i="1"/>
  <c r="F44" i="1" l="1"/>
</calcChain>
</file>

<file path=xl/sharedStrings.xml><?xml version="1.0" encoding="utf-8"?>
<sst xmlns="http://schemas.openxmlformats.org/spreadsheetml/2006/main" count="56" uniqueCount="56">
  <si>
    <r>
      <t xml:space="preserve">首站抵達地
</t>
    </r>
    <r>
      <rPr>
        <sz val="10"/>
        <color rgb="FF000000"/>
        <rFont val="Times New Roman"/>
        <family val="1"/>
      </rPr>
      <t>First Destination</t>
    </r>
  </si>
  <si>
    <r>
      <t>108</t>
    </r>
    <r>
      <rPr>
        <sz val="10"/>
        <color rgb="FF000000"/>
        <rFont val="細明體"/>
        <family val="3"/>
        <charset val="136"/>
      </rPr>
      <t>年</t>
    </r>
    <r>
      <rPr>
        <sz val="10"/>
        <color rgb="FF000000"/>
        <rFont val="細明體"/>
        <family val="3"/>
        <charset val="136"/>
      </rPr>
      <t xml:space="preserve">
</t>
    </r>
    <r>
      <rPr>
        <sz val="10"/>
        <color rgb="FF000000"/>
        <rFont val="Times New Roman"/>
        <family val="1"/>
      </rPr>
      <t>2019</t>
    </r>
  </si>
  <si>
    <r>
      <t>109</t>
    </r>
    <r>
      <rPr>
        <sz val="10"/>
        <color rgb="FF000000"/>
        <rFont val="細明體"/>
        <family val="3"/>
        <charset val="136"/>
      </rPr>
      <t>年</t>
    </r>
    <r>
      <rPr>
        <sz val="10"/>
        <color rgb="FF000000"/>
        <rFont val="細明體"/>
        <family val="3"/>
        <charset val="136"/>
      </rPr>
      <t xml:space="preserve">
</t>
    </r>
    <r>
      <rPr>
        <sz val="10"/>
        <color rgb="FF000000"/>
        <rFont val="Times New Roman"/>
        <family val="1"/>
      </rPr>
      <t>2020</t>
    </r>
  </si>
  <si>
    <r>
      <t>110</t>
    </r>
    <r>
      <rPr>
        <sz val="10"/>
        <color rgb="FF000000"/>
        <rFont val="細明體"/>
        <family val="3"/>
        <charset val="136"/>
      </rPr>
      <t>年</t>
    </r>
    <r>
      <rPr>
        <sz val="10"/>
        <color rgb="FF000000"/>
        <rFont val="細明體"/>
        <family val="3"/>
        <charset val="136"/>
      </rPr>
      <t xml:space="preserve">
</t>
    </r>
    <r>
      <rPr>
        <sz val="10"/>
        <color rgb="FF000000"/>
        <rFont val="Times New Roman"/>
        <family val="1"/>
      </rPr>
      <t>2021</t>
    </r>
  </si>
  <si>
    <r>
      <t>111</t>
    </r>
    <r>
      <rPr>
        <sz val="10"/>
        <color rgb="FF000000"/>
        <rFont val="細明體"/>
        <family val="3"/>
        <charset val="136"/>
      </rPr>
      <t>年</t>
    </r>
    <r>
      <rPr>
        <sz val="10"/>
        <color rgb="FF000000"/>
        <rFont val="細明體"/>
        <family val="3"/>
        <charset val="136"/>
      </rPr>
      <t xml:space="preserve">
</t>
    </r>
    <r>
      <rPr>
        <sz val="10"/>
        <color rgb="FF000000"/>
        <rFont val="Times New Roman"/>
        <family val="1"/>
      </rPr>
      <t>2022</t>
    </r>
  </si>
  <si>
    <r>
      <t>112</t>
    </r>
    <r>
      <rPr>
        <sz val="10"/>
        <color rgb="FF000000"/>
        <rFont val="細明體"/>
        <family val="3"/>
        <charset val="136"/>
      </rPr>
      <t>年</t>
    </r>
    <r>
      <rPr>
        <sz val="10"/>
        <color rgb="FF000000"/>
        <rFont val="細明體"/>
        <family val="3"/>
        <charset val="136"/>
      </rPr>
      <t xml:space="preserve">
</t>
    </r>
    <r>
      <rPr>
        <sz val="10"/>
        <color rgb="FF000000"/>
        <rFont val="Times New Roman"/>
        <family val="1"/>
      </rPr>
      <t>2023</t>
    </r>
  </si>
  <si>
    <r>
      <t>113</t>
    </r>
    <r>
      <rPr>
        <sz val="10"/>
        <color rgb="FF000000"/>
        <rFont val="細明體"/>
        <family val="3"/>
        <charset val="136"/>
      </rPr>
      <t>年</t>
    </r>
    <r>
      <rPr>
        <sz val="10"/>
        <color rgb="FF000000"/>
        <rFont val="細明體"/>
        <family val="3"/>
        <charset val="136"/>
      </rPr>
      <t xml:space="preserve">
</t>
    </r>
    <r>
      <rPr>
        <sz val="10"/>
        <color rgb="FF000000"/>
        <rFont val="Times New Roman"/>
        <family val="1"/>
      </rPr>
      <t>2024</t>
    </r>
  </si>
  <si>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</si>
  <si>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</si>
  <si>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</si>
  <si>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</si>
  <si>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</si>
  <si>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</si>
  <si>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</si>
  <si>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</si>
  <si>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</si>
  <si>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</si>
  <si>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</si>
  <si>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</si>
  <si>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</si>
  <si>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</si>
  <si>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</si>
  <si>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</si>
  <si>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</si>
  <si>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</si>
  <si>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</si>
  <si>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</si>
  <si>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</si>
  <si>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</si>
  <si>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</si>
  <si>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</si>
  <si>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</si>
  <si>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</si>
  <si>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</si>
  <si>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</si>
  <si>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</si>
  <si>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</si>
  <si>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</si>
  <si>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</si>
  <si>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</si>
  <si>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</si>
  <si>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</si>
  <si>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</si>
  <si>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</si>
  <si>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</si>
  <si>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</si>
  <si>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</si>
  <si>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非洲地區</t>
  </si>
  <si>
    <t>南非 S.Africa</t>
  </si>
  <si>
    <t>非洲其他地區 Others</t>
  </si>
  <si>
    <t>非洲合計 Total</t>
  </si>
  <si>
    <t>其他 Others</t>
  </si>
  <si>
    <t>總計 Grand Total</t>
  </si>
  <si>
    <t>成長率 Growth Rate(%)</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</si>
  <si>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</si>
  <si>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 xml:space="preserve"> 108年至113年中華民國國民出國按目的地分析
Outbound Departures of Nationals of the Republic
of China by Destination, 2019-2024</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</si>
</sst>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quot; &quot;"/>
    <numFmt numFmtId="177" formatCode="#,##0&quot; &quot;"/>
  </numFmts>
  <fonts count="7" x14ac:knownFonts="1">
    <font>
      <sz val="12"/>
      <color rgb="FF000000"/>
      <name val="新細明體"/>
      <family val="1"/>
      <charset val="136"/>
    </font>
    <font>
      <sz val="12"/>
      <color rgb="FF000000"/>
      <name val="新細明體"/>
      <family val="1"/>
      <charset val="136"/>
    </font>
    <font>
      <sz val="16"/>
      <color rgb="FF000000"/>
      <name val="標楷體"/>
      <family val="4"/>
      <charset val="136"/>
    </font>
    <font>
      <sz val="10"/>
      <color rgb="FF000000"/>
      <name val="新細明體"/>
      <family val="1"/>
      <charset val="136"/>
    </font>
    <font>
      <sz val="10"/>
      <color rgb="FF000000"/>
      <name val="Times New Roman"/>
      <family val="1"/>
    </font>
    <font>
      <sz val="10"/>
      <color rgb="FF000000"/>
      <name val="細明體"/>
      <family val="3"/>
      <charset val="136"/>
    </font>
    <font>
      <sz val="9"/>
      <name val="新細明體"/>
      <family val="1"/>
      <charset val="136"/>
    </font>
  </fonts>
  <fills count="2">
    <fill>
      <patternFill patternType="none"/>
    </fill>
    <fill>
      <patternFill patternType="gray125"/>
    </fill>
  </fills>
  <borders count="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s>
  <cellStyleXfs count="3">
    <xf numFmtId="0" fontId="0" fillId="0" borderId="0">
      <alignment vertical="center"/>
    </xf>
    <xf numFmtId="9" fontId="1" fillId="0" borderId="0" applyFont="0" applyFill="0" applyBorder="0" applyAlignment="0" applyProtection="0">
      <alignment vertical="center"/>
    </xf>
    <xf numFmtId="0" fontId="1" fillId="0" borderId="0" applyNumberFormat="0" applyFont="0" applyBorder="0" applyProtection="0"/>
  </cellStyleXfs>
  <cellXfs count="17">
    <xf numFmtId="0" fontId="0" fillId="0" borderId="0" xfId="0">
      <alignment vertical="center"/>
    </xf>
    <xf numFmtId="0" fontId="4" fillId="0" borderId="2" xfId="0" applyFont="1" applyBorder="1" applyAlignment="1">
      <alignment horizontal="center" vertical="center" wrapText="1"/>
    </xf>
    <xf numFmtId="0" fontId="3" fillId="0" borderId="2" xfId="0" applyFont="1" applyBorder="1" applyAlignment="1">
      <alignment vertical="center"/>
    </xf>
    <xf numFmtId="177" fontId="3" fillId="0" borderId="2" xfId="0" applyNumberFormat="1"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left" vertical="center"/>
    </xf>
    <xf numFmtId="0" fontId="3" fillId="0" borderId="4" xfId="0" applyFont="1" applyBorder="1" applyAlignment="1">
      <alignment vertical="center" textRotation="255"/>
    </xf>
    <xf numFmtId="0" fontId="3" fillId="0" borderId="5" xfId="0" applyFont="1" applyBorder="1" applyAlignment="1">
      <alignment vertical="center" textRotation="255"/>
    </xf>
    <xf numFmtId="0" fontId="3" fillId="0" borderId="3" xfId="0" applyFont="1" applyBorder="1" applyAlignment="1">
      <alignment horizontal="left"/>
    </xf>
    <xf numFmtId="176" fontId="3" fillId="0" borderId="2" xfId="0" applyNumberFormat="1" applyFont="1" applyBorder="1" applyAlignment="1">
      <alignment horizontal="right"/>
    </xf>
    <xf numFmtId="0" fontId="3" fillId="0" borderId="0" xfId="0" applyFont="1" applyAlignment="1"/>
    <xf numFmtId="0" fontId="0" fillId="0" borderId="0" xfId="0" applyAlignment="1"/>
    <xf numFmtId="10" fontId="1" fillId="0" borderId="0" xfId="1" applyNumberFormat="1" applyAlignment="1"/>
    <xf numFmtId="0" fontId="2"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textRotation="255"/>
    </xf>
    <xf numFmtId="0" fontId="3" fillId="0" borderId="6" xfId="0" applyFont="1" applyFill="1" applyBorder="1" applyAlignment="1">
      <alignment vertical="center" wrapText="1"/>
    </xf>
  </cellXfs>
  <cellStyles count="3">
    <cellStyle name="一般" xfId="0" builtinId="0" customBuiltin="1"/>
    <cellStyle name="一般 2" xfId="2"/>
    <cellStyle name="百分比" xfId="1"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57150</xdr:colOff>
      <xdr:row>0</xdr:row>
      <xdr:rowOff>547807</xdr:rowOff>
    </xdr:from>
    <xdr:ext cx="569762" cy="403863"/>
    <xdr:sp macro="" textlink="">
      <xdr:nvSpPr>
        <xdr:cNvPr id="2" name="Text Box 5">
          <a:extLst>
            <a:ext uri="{FF2B5EF4-FFF2-40B4-BE49-F238E27FC236}">
              <a16:creationId xmlns:a16="http://schemas.microsoft.com/office/drawing/2014/main" id="{D7F6C89C-534C-4238-B49D-B75B7F3BE0F9}"/>
            </a:ext>
          </a:extLst>
        </xdr:cNvPr>
        <xdr:cNvSpPr txBox="1"/>
      </xdr:nvSpPr>
      <xdr:spPr>
        <a:xfrm>
          <a:off x="5953125" y="547807"/>
          <a:ext cx="569762" cy="403863"/>
        </a:xfrm>
        <a:prstGeom prst="rect">
          <a:avLst/>
        </a:prstGeom>
        <a:solidFill>
          <a:srgbClr val="FFFFFF"/>
        </a:solidFill>
        <a:ln cap="flat">
          <a:noFill/>
        </a:ln>
      </xdr:spPr>
      <xdr:txBody>
        <a:bodyPr vert="horz" wrap="square" lIns="27432" tIns="27432" rIns="0" bIns="0" anchor="t" anchorCtr="0" compatLnSpc="0">
          <a:noAutofit/>
        </a:bodyPr>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zh-TW" sz="1000" b="0" i="0" u="none" strike="noStrike" kern="0" cap="none" spc="0" baseline="0">
              <a:solidFill>
                <a:srgbClr val="000000"/>
              </a:solidFill>
              <a:uFillTx/>
              <a:latin typeface="新細明體"/>
              <a:ea typeface="新細明體"/>
            </a:rPr>
            <a:t>單位:人次</a:t>
          </a:r>
        </a:p>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000" b="0" i="0" u="none" strike="noStrike" kern="0" cap="none" spc="0" baseline="0">
              <a:solidFill>
                <a:srgbClr val="000000"/>
              </a:solidFill>
              <a:uFillTx/>
              <a:latin typeface="新細明體"/>
              <a:ea typeface="新細明體"/>
            </a:rPr>
            <a:t>Unit: Persons</a:t>
          </a:r>
          <a:endParaRPr lang="en-US" sz="1000" b="0" i="0" u="none" strike="noStrike" kern="0" cap="none" spc="0" baseline="0">
            <a:solidFill>
              <a:srgbClr val="000000"/>
            </a:solidFill>
            <a:uFillTx/>
            <a:latin typeface="Calibri"/>
            <a:ea typeface="新細明體" pitchFamily="18"/>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workbookViewId="0">
      <selection activeCell="I7" sqref="I7"/>
    </sheetView>
  </sheetViews>
  <sheetFormatPr defaultRowHeight="16.5" x14ac:dyDescent="0.25"/>
  <cols>
    <col min="1" max="1" width="3.875" style="10" customWidth="1"/>
    <col min="2" max="2" width="29.625" style="11" customWidth="1"/>
    <col min="3" max="5" width="9" style="11" bestFit="1" customWidth="1"/>
    <col min="6" max="6" width="8.25" style="11" bestFit="1" customWidth="1"/>
    <col min="7" max="7" width="8.625" style="11" bestFit="1" customWidth="1"/>
    <col min="8" max="8" width="8.25" style="11" bestFit="1" customWidth="1"/>
    <col min="9" max="9" width="9" customWidth="1"/>
  </cols>
  <sheetData>
    <row r="1" spans="1:8" ht="85.5" customHeight="1" x14ac:dyDescent="0.3">
      <c r="A1" s="13" t="s">
        <v>55</v>
      </c>
      <c r="B1" s="13"/>
      <c r="C1" s="13"/>
      <c r="D1" s="13"/>
      <c r="E1" s="13"/>
      <c r="F1" s="13"/>
      <c r="G1" s="13"/>
      <c r="H1" s="13"/>
    </row>
    <row r="2" spans="1:8" ht="45.2" customHeight="1" x14ac:dyDescent="0.25">
      <c r="A2" s="14" t="s">
        <v>0</v>
      </c>
      <c r="B2" s="14"/>
      <c r="C2" s="1" t="s">
        <v>1</v>
      </c>
      <c r="D2" s="1" t="s">
        <v>2</v>
      </c>
      <c r="E2" s="1" t="s">
        <v>3</v>
      </c>
      <c r="F2" s="1" t="s">
        <v>4</v>
      </c>
      <c r="G2" s="1" t="s">
        <v>5</v>
      </c>
      <c r="H2" s="1" t="s">
        <v>6</v>
      </c>
    </row>
    <row r="3" spans="1:8" x14ac:dyDescent="0.25">
      <c r="A3" s="15" t="s">
        <v>7</v>
      </c>
      <c r="B3" s="2" t="s">
        <v>8</v>
      </c>
      <c r="C3" s="3">
        <v>1676374</v>
      </c>
      <c r="D3" s="3">
        <v>158008</v>
      </c>
      <c r="E3" s="3">
        <v>12692</v>
      </c>
      <c r="F3" s="3">
        <v>52725</v>
      </c>
      <c r="G3" s="3">
        <v>743443</v>
      </c>
      <c r="H3" s="3">
        <v>1203821</v>
      </c>
    </row>
    <row r="4" spans="1:8" x14ac:dyDescent="0.25">
      <c r="A4" s="15"/>
      <c r="B4" s="2" t="s">
        <v>9</v>
      </c>
      <c r="C4" s="3">
        <v>596721</v>
      </c>
      <c r="D4" s="3">
        <v>54537</v>
      </c>
      <c r="E4" s="3">
        <v>11468</v>
      </c>
      <c r="F4" s="3">
        <v>7556</v>
      </c>
      <c r="G4" s="3">
        <v>275979</v>
      </c>
      <c r="H4" s="3">
        <v>487441</v>
      </c>
    </row>
    <row r="5" spans="1:8" x14ac:dyDescent="0.25">
      <c r="A5" s="15"/>
      <c r="B5" s="2" t="s">
        <v>10</v>
      </c>
      <c r="C5" s="3">
        <v>4043686</v>
      </c>
      <c r="D5" s="3">
        <v>414634</v>
      </c>
      <c r="E5" s="3">
        <v>128637</v>
      </c>
      <c r="F5" s="3">
        <v>165895</v>
      </c>
      <c r="G5" s="3">
        <v>1761134</v>
      </c>
      <c r="H5" s="3">
        <v>2770284</v>
      </c>
    </row>
    <row r="6" spans="1:8" x14ac:dyDescent="0.25">
      <c r="A6" s="15"/>
      <c r="B6" s="2" t="s">
        <v>11</v>
      </c>
      <c r="C6" s="3">
        <v>4911681</v>
      </c>
      <c r="D6" s="3">
        <v>697981</v>
      </c>
      <c r="E6" s="3">
        <v>14049</v>
      </c>
      <c r="F6" s="3">
        <v>354219</v>
      </c>
      <c r="G6" s="3">
        <v>4225804</v>
      </c>
      <c r="H6" s="3">
        <v>6006116</v>
      </c>
    </row>
    <row r="7" spans="1:8" x14ac:dyDescent="0.25">
      <c r="A7" s="15"/>
      <c r="B7" s="2" t="s">
        <v>12</v>
      </c>
      <c r="C7" s="3">
        <v>1209062</v>
      </c>
      <c r="D7" s="3">
        <v>163953</v>
      </c>
      <c r="E7" s="3">
        <v>8269</v>
      </c>
      <c r="F7" s="3">
        <v>78318</v>
      </c>
      <c r="G7" s="3">
        <v>954693</v>
      </c>
      <c r="H7" s="3">
        <v>1429398</v>
      </c>
    </row>
    <row r="8" spans="1:8" x14ac:dyDescent="0.25">
      <c r="A8" s="15"/>
      <c r="B8" s="2" t="s">
        <v>13</v>
      </c>
      <c r="C8" s="3">
        <v>387485</v>
      </c>
      <c r="D8" s="3">
        <v>65674</v>
      </c>
      <c r="E8" s="3">
        <v>13656</v>
      </c>
      <c r="F8" s="3">
        <v>78961</v>
      </c>
      <c r="G8" s="3">
        <v>316715</v>
      </c>
      <c r="H8" s="3">
        <v>380127</v>
      </c>
    </row>
    <row r="9" spans="1:8" x14ac:dyDescent="0.25">
      <c r="A9" s="15"/>
      <c r="B9" s="2" t="s">
        <v>14</v>
      </c>
      <c r="C9" s="3">
        <v>299959</v>
      </c>
      <c r="D9" s="3">
        <v>49913</v>
      </c>
      <c r="E9" s="3">
        <v>1373</v>
      </c>
      <c r="F9" s="3">
        <v>29909</v>
      </c>
      <c r="G9" s="3">
        <v>245136</v>
      </c>
      <c r="H9" s="3">
        <v>320450</v>
      </c>
    </row>
    <row r="10" spans="1:8" x14ac:dyDescent="0.25">
      <c r="A10" s="15"/>
      <c r="B10" s="2" t="s">
        <v>15</v>
      </c>
      <c r="C10" s="3">
        <v>830166</v>
      </c>
      <c r="D10" s="3">
        <v>127693</v>
      </c>
      <c r="E10" s="3">
        <v>7976</v>
      </c>
      <c r="F10" s="3">
        <v>104892</v>
      </c>
      <c r="G10" s="3">
        <v>777326</v>
      </c>
      <c r="H10" s="3">
        <v>1121756</v>
      </c>
    </row>
    <row r="11" spans="1:8" x14ac:dyDescent="0.25">
      <c r="A11" s="15"/>
      <c r="B11" s="2" t="s">
        <v>16</v>
      </c>
      <c r="C11" s="3">
        <v>331792</v>
      </c>
      <c r="D11" s="3">
        <v>49093</v>
      </c>
      <c r="E11" s="3">
        <v>2099</v>
      </c>
      <c r="F11" s="3">
        <v>29027</v>
      </c>
      <c r="G11" s="3">
        <v>208399</v>
      </c>
      <c r="H11" s="3">
        <v>225716</v>
      </c>
    </row>
    <row r="12" spans="1:8" x14ac:dyDescent="0.25">
      <c r="A12" s="15"/>
      <c r="B12" s="2" t="s">
        <v>17</v>
      </c>
      <c r="C12" s="3">
        <v>156060</v>
      </c>
      <c r="D12" s="3">
        <v>30237</v>
      </c>
      <c r="E12" s="3">
        <v>2177</v>
      </c>
      <c r="F12" s="3">
        <v>20793</v>
      </c>
      <c r="G12" s="3">
        <v>125899</v>
      </c>
      <c r="H12" s="3">
        <v>148350</v>
      </c>
    </row>
    <row r="13" spans="1:8" x14ac:dyDescent="0.25">
      <c r="A13" s="15"/>
      <c r="B13" s="2" t="s">
        <v>18</v>
      </c>
      <c r="C13" s="3">
        <v>6317</v>
      </c>
      <c r="D13" s="3">
        <v>1594</v>
      </c>
      <c r="E13" s="3">
        <v>49</v>
      </c>
      <c r="F13" s="3">
        <v>36</v>
      </c>
      <c r="G13" s="3">
        <v>6821</v>
      </c>
      <c r="H13" s="3">
        <v>13651</v>
      </c>
    </row>
    <row r="14" spans="1:8" x14ac:dyDescent="0.25">
      <c r="A14" s="15"/>
      <c r="B14" s="2" t="s">
        <v>19</v>
      </c>
      <c r="C14" s="3">
        <v>853257</v>
      </c>
      <c r="D14" s="3">
        <v>158286</v>
      </c>
      <c r="E14" s="3">
        <v>11123</v>
      </c>
      <c r="F14" s="3">
        <v>133203</v>
      </c>
      <c r="G14" s="3">
        <v>853859</v>
      </c>
      <c r="H14" s="3">
        <v>1263352</v>
      </c>
    </row>
    <row r="15" spans="1:8" x14ac:dyDescent="0.25">
      <c r="A15" s="15"/>
      <c r="B15" s="2" t="s">
        <v>20</v>
      </c>
      <c r="C15" s="3">
        <v>25071</v>
      </c>
      <c r="D15" s="3">
        <v>5374</v>
      </c>
      <c r="E15" s="3">
        <v>297</v>
      </c>
      <c r="F15" s="3">
        <v>2681</v>
      </c>
      <c r="G15" s="3">
        <v>7919</v>
      </c>
      <c r="H15" s="3">
        <v>6492</v>
      </c>
    </row>
    <row r="16" spans="1:8" x14ac:dyDescent="0.25">
      <c r="A16" s="15"/>
      <c r="B16" s="2" t="s">
        <v>21</v>
      </c>
      <c r="C16" s="3">
        <v>89975</v>
      </c>
      <c r="D16" s="3">
        <v>16157</v>
      </c>
      <c r="E16" s="3">
        <v>3294</v>
      </c>
      <c r="F16" s="3">
        <v>17471</v>
      </c>
      <c r="G16" s="3">
        <v>46050</v>
      </c>
      <c r="H16" s="3">
        <v>57771</v>
      </c>
    </row>
    <row r="17" spans="1:8" x14ac:dyDescent="0.25">
      <c r="A17" s="15"/>
      <c r="B17" s="2" t="s">
        <v>22</v>
      </c>
      <c r="C17" s="3">
        <v>136603</v>
      </c>
      <c r="D17" s="3">
        <v>26801</v>
      </c>
      <c r="E17" s="3">
        <v>7915</v>
      </c>
      <c r="F17" s="3">
        <v>31884</v>
      </c>
      <c r="G17" s="3">
        <v>121767</v>
      </c>
      <c r="H17" s="3">
        <v>153404</v>
      </c>
    </row>
    <row r="18" spans="1:8" x14ac:dyDescent="0.25">
      <c r="A18" s="15"/>
      <c r="B18" s="2" t="s">
        <v>23</v>
      </c>
      <c r="C18" s="3">
        <v>87168</v>
      </c>
      <c r="D18" s="3">
        <v>15662</v>
      </c>
      <c r="E18" s="3">
        <v>7386</v>
      </c>
      <c r="F18" s="3">
        <v>29586</v>
      </c>
      <c r="G18" s="3">
        <v>78286</v>
      </c>
      <c r="H18" s="3">
        <v>96712</v>
      </c>
    </row>
    <row r="19" spans="1:8" x14ac:dyDescent="0.25">
      <c r="A19" s="15"/>
      <c r="B19" s="2" t="s">
        <v>24</v>
      </c>
      <c r="C19" s="3">
        <f>C20-C3-C4-C5-C6-C7-C8-C9-C10-C11-C12-C13-C14-C15-C16-C17-C18</f>
        <v>116096</v>
      </c>
      <c r="D19" s="3">
        <f>D20-D3-D4-D5-D6-D7-D8-D9-D10-D11-D12-D13-D14-D15-D16-D17-D18</f>
        <v>2925</v>
      </c>
      <c r="E19" s="3">
        <f>E20-E3-E4-E5-E6-E7-E8-E9-E10-E11-E12-E13-E14-E15-E16-E17-E18</f>
        <v>276</v>
      </c>
      <c r="F19" s="3">
        <v>706</v>
      </c>
      <c r="G19" s="3">
        <v>3084</v>
      </c>
      <c r="H19" s="3">
        <v>1158</v>
      </c>
    </row>
    <row r="20" spans="1:8" x14ac:dyDescent="0.25">
      <c r="A20" s="15"/>
      <c r="B20" s="2" t="s">
        <v>25</v>
      </c>
      <c r="C20" s="3">
        <v>15757473</v>
      </c>
      <c r="D20" s="3">
        <v>2038522</v>
      </c>
      <c r="E20" s="3">
        <v>232736</v>
      </c>
      <c r="F20" s="3">
        <v>1137862</v>
      </c>
      <c r="G20" s="3">
        <v>10752314</v>
      </c>
      <c r="H20" s="3">
        <v>15685999</v>
      </c>
    </row>
    <row r="21" spans="1:8" x14ac:dyDescent="0.25">
      <c r="A21" s="15" t="s">
        <v>26</v>
      </c>
      <c r="B21" s="2" t="s">
        <v>27</v>
      </c>
      <c r="C21" s="3">
        <v>550978</v>
      </c>
      <c r="D21" s="3">
        <v>143975</v>
      </c>
      <c r="E21" s="3">
        <v>103895</v>
      </c>
      <c r="F21" s="3">
        <v>216084</v>
      </c>
      <c r="G21" s="3">
        <v>465756</v>
      </c>
      <c r="H21" s="3">
        <v>532130</v>
      </c>
    </row>
    <row r="22" spans="1:8" x14ac:dyDescent="0.25">
      <c r="A22" s="15"/>
      <c r="B22" s="2" t="s">
        <v>28</v>
      </c>
      <c r="C22" s="3">
        <v>125474</v>
      </c>
      <c r="D22" s="3">
        <v>31756</v>
      </c>
      <c r="E22" s="3">
        <v>10369</v>
      </c>
      <c r="F22" s="3">
        <v>34282</v>
      </c>
      <c r="G22" s="3">
        <v>77523</v>
      </c>
      <c r="H22" s="3">
        <v>80147</v>
      </c>
    </row>
    <row r="23" spans="1:8" x14ac:dyDescent="0.25">
      <c r="A23" s="15"/>
      <c r="B23" s="2" t="s">
        <v>29</v>
      </c>
      <c r="C23" s="3">
        <f>C24-C21-C22</f>
        <v>68</v>
      </c>
      <c r="D23" s="3">
        <f>D24-D21-D22</f>
        <v>5</v>
      </c>
      <c r="E23" s="3">
        <f>E24-E21-E22</f>
        <v>75</v>
      </c>
      <c r="F23" s="3">
        <v>136</v>
      </c>
      <c r="G23" s="3">
        <v>184</v>
      </c>
      <c r="H23" s="3">
        <v>136</v>
      </c>
    </row>
    <row r="24" spans="1:8" x14ac:dyDescent="0.25">
      <c r="A24" s="15"/>
      <c r="B24" s="2" t="s">
        <v>30</v>
      </c>
      <c r="C24" s="3">
        <v>676520</v>
      </c>
      <c r="D24" s="3">
        <v>175736</v>
      </c>
      <c r="E24" s="3">
        <v>114339</v>
      </c>
      <c r="F24" s="3">
        <v>250502</v>
      </c>
      <c r="G24" s="3">
        <v>543463</v>
      </c>
      <c r="H24" s="3">
        <v>612413</v>
      </c>
    </row>
    <row r="25" spans="1:8" x14ac:dyDescent="0.25">
      <c r="A25" s="15" t="s">
        <v>31</v>
      </c>
      <c r="B25" s="2" t="s">
        <v>32</v>
      </c>
      <c r="C25" s="3">
        <v>75642</v>
      </c>
      <c r="D25" s="3">
        <v>12801</v>
      </c>
      <c r="E25" s="3">
        <v>1792</v>
      </c>
      <c r="F25" s="3">
        <v>12715</v>
      </c>
      <c r="G25" s="3">
        <v>59613</v>
      </c>
      <c r="H25" s="3">
        <v>55638</v>
      </c>
    </row>
    <row r="26" spans="1:8" x14ac:dyDescent="0.25">
      <c r="A26" s="15"/>
      <c r="B26" s="2" t="s">
        <v>33</v>
      </c>
      <c r="C26" s="3">
        <v>69021</v>
      </c>
      <c r="D26" s="3">
        <v>12328</v>
      </c>
      <c r="E26" s="3">
        <v>2632</v>
      </c>
      <c r="F26" s="3">
        <v>18068</v>
      </c>
      <c r="G26" s="3">
        <v>78972</v>
      </c>
      <c r="H26" s="3">
        <v>84372</v>
      </c>
    </row>
    <row r="27" spans="1:8" x14ac:dyDescent="0.25">
      <c r="A27" s="15"/>
      <c r="B27" s="2" t="s">
        <v>34</v>
      </c>
      <c r="C27" s="3">
        <v>27717</v>
      </c>
      <c r="D27" s="3">
        <v>2505</v>
      </c>
      <c r="E27" s="3">
        <v>24</v>
      </c>
      <c r="F27" s="3">
        <v>3183</v>
      </c>
      <c r="G27" s="3">
        <v>49904</v>
      </c>
      <c r="H27" s="3">
        <v>60110</v>
      </c>
    </row>
    <row r="28" spans="1:8" x14ac:dyDescent="0.25">
      <c r="A28" s="15"/>
      <c r="B28" s="2" t="s">
        <v>35</v>
      </c>
      <c r="C28" s="3">
        <v>63334</v>
      </c>
      <c r="D28" s="3">
        <v>11363</v>
      </c>
      <c r="E28" s="3">
        <v>996</v>
      </c>
      <c r="F28" s="3">
        <v>8220</v>
      </c>
      <c r="G28" s="3">
        <v>27185</v>
      </c>
      <c r="H28" s="3">
        <v>41404</v>
      </c>
    </row>
    <row r="29" spans="1:8" x14ac:dyDescent="0.25">
      <c r="A29" s="15"/>
      <c r="B29" s="2" t="s">
        <v>36</v>
      </c>
      <c r="C29" s="3">
        <v>6</v>
      </c>
      <c r="D29" s="3">
        <v>19</v>
      </c>
      <c r="E29" s="3">
        <v>53</v>
      </c>
      <c r="F29" s="3">
        <v>205</v>
      </c>
      <c r="G29" s="3">
        <v>415</v>
      </c>
      <c r="H29" s="3">
        <v>214</v>
      </c>
    </row>
    <row r="30" spans="1:8" x14ac:dyDescent="0.25">
      <c r="A30" s="15"/>
      <c r="B30" s="2" t="s">
        <v>37</v>
      </c>
      <c r="C30" s="3">
        <v>37992</v>
      </c>
      <c r="D30" s="3">
        <v>9340</v>
      </c>
      <c r="E30" s="3">
        <v>949</v>
      </c>
      <c r="F30" s="3">
        <v>9759</v>
      </c>
      <c r="G30" s="3">
        <v>29363</v>
      </c>
      <c r="H30" s="3">
        <v>30601</v>
      </c>
    </row>
    <row r="31" spans="1:8" x14ac:dyDescent="0.25">
      <c r="A31" s="15"/>
      <c r="B31" s="2" t="s">
        <v>38</v>
      </c>
      <c r="C31" s="3">
        <v>81537</v>
      </c>
      <c r="D31" s="3">
        <v>10937</v>
      </c>
      <c r="E31" s="3">
        <v>300</v>
      </c>
      <c r="F31" s="3">
        <v>4345</v>
      </c>
      <c r="G31" s="3">
        <v>55560</v>
      </c>
      <c r="H31" s="3">
        <v>61404</v>
      </c>
    </row>
    <row r="32" spans="1:8" x14ac:dyDescent="0.25">
      <c r="A32" s="15"/>
      <c r="B32" s="2" t="s">
        <v>39</v>
      </c>
      <c r="C32" s="3">
        <f>C33-C25-C26-C27-C28-C29-C30-C31</f>
        <v>8334</v>
      </c>
      <c r="D32" s="3">
        <f>D33-D25-D26-D27-D28-D29-D30-D31</f>
        <v>480</v>
      </c>
      <c r="E32" s="3">
        <f>E33-E25-E26-E27-E28-E29-E30-E31</f>
        <v>393</v>
      </c>
      <c r="F32" s="3">
        <v>1041</v>
      </c>
      <c r="G32" s="3">
        <v>10029</v>
      </c>
      <c r="H32" s="3">
        <v>18429</v>
      </c>
    </row>
    <row r="33" spans="1:8" x14ac:dyDescent="0.25">
      <c r="A33" s="15"/>
      <c r="B33" s="2" t="s">
        <v>40</v>
      </c>
      <c r="C33" s="3">
        <v>363583</v>
      </c>
      <c r="D33" s="3">
        <v>59773</v>
      </c>
      <c r="E33" s="3">
        <v>7139</v>
      </c>
      <c r="F33" s="3">
        <v>57536</v>
      </c>
      <c r="G33" s="3">
        <v>311041</v>
      </c>
      <c r="H33" s="3">
        <v>352172</v>
      </c>
    </row>
    <row r="34" spans="1:8" x14ac:dyDescent="0.25">
      <c r="A34" s="15" t="s">
        <v>41</v>
      </c>
      <c r="B34" s="2" t="s">
        <v>42</v>
      </c>
      <c r="C34" s="3">
        <v>180048</v>
      </c>
      <c r="D34" s="3">
        <v>40124</v>
      </c>
      <c r="E34" s="3">
        <v>1629</v>
      </c>
      <c r="F34" s="3">
        <v>27162</v>
      </c>
      <c r="G34" s="3">
        <v>130276</v>
      </c>
      <c r="H34" s="3">
        <v>149161</v>
      </c>
    </row>
    <row r="35" spans="1:8" x14ac:dyDescent="0.25">
      <c r="A35" s="15"/>
      <c r="B35" s="2" t="s">
        <v>43</v>
      </c>
      <c r="C35" s="3">
        <v>32457</v>
      </c>
      <c r="D35" s="3">
        <v>9668</v>
      </c>
      <c r="E35" s="3">
        <v>495</v>
      </c>
      <c r="F35" s="3">
        <v>6758</v>
      </c>
      <c r="G35" s="3">
        <v>28597</v>
      </c>
      <c r="H35" s="3">
        <v>31491</v>
      </c>
    </row>
    <row r="36" spans="1:8" x14ac:dyDescent="0.25">
      <c r="A36" s="15"/>
      <c r="B36" s="2" t="s">
        <v>44</v>
      </c>
      <c r="C36" s="3">
        <v>15511</v>
      </c>
      <c r="D36" s="3">
        <v>2628</v>
      </c>
      <c r="E36" s="3">
        <v>2621</v>
      </c>
      <c r="F36" s="3">
        <v>1535</v>
      </c>
      <c r="G36" s="3">
        <v>10555</v>
      </c>
      <c r="H36" s="3">
        <v>12468</v>
      </c>
    </row>
    <row r="37" spans="1:8" x14ac:dyDescent="0.25">
      <c r="A37" s="15"/>
      <c r="B37" s="4" t="s">
        <v>45</v>
      </c>
      <c r="C37" s="3">
        <f>C38-C34-C35-C36</f>
        <v>119</v>
      </c>
      <c r="D37" s="3">
        <f>D38-D34-D35-D36</f>
        <v>68</v>
      </c>
      <c r="E37" s="3">
        <f>E38-E34-E35-E36</f>
        <v>88</v>
      </c>
      <c r="F37" s="3">
        <v>127</v>
      </c>
      <c r="G37" s="3">
        <v>82</v>
      </c>
      <c r="H37" s="3">
        <v>71</v>
      </c>
    </row>
    <row r="38" spans="1:8" x14ac:dyDescent="0.25">
      <c r="A38" s="15"/>
      <c r="B38" s="4" t="s">
        <v>46</v>
      </c>
      <c r="C38" s="3">
        <v>228135</v>
      </c>
      <c r="D38" s="3">
        <v>52488</v>
      </c>
      <c r="E38" s="3">
        <v>4833</v>
      </c>
      <c r="F38" s="3">
        <v>35582</v>
      </c>
      <c r="G38" s="3">
        <v>169510</v>
      </c>
      <c r="H38" s="3">
        <v>193191</v>
      </c>
    </row>
    <row r="39" spans="1:8" ht="20.100000000000001" customHeight="1" x14ac:dyDescent="0.25">
      <c r="A39" s="15" t="s">
        <v>47</v>
      </c>
      <c r="B39" s="5" t="s">
        <v>48</v>
      </c>
      <c r="C39" s="3">
        <v>13</v>
      </c>
      <c r="D39" s="3">
        <v>2</v>
      </c>
      <c r="E39" s="3">
        <v>19</v>
      </c>
      <c r="F39" s="3">
        <v>59</v>
      </c>
      <c r="G39" s="3">
        <v>84</v>
      </c>
      <c r="H39" s="3">
        <v>46</v>
      </c>
    </row>
    <row r="40" spans="1:8" ht="20.100000000000001" customHeight="1" x14ac:dyDescent="0.25">
      <c r="A40" s="15"/>
      <c r="B40" s="5" t="s">
        <v>49</v>
      </c>
      <c r="C40" s="3">
        <f>C41-C39</f>
        <v>14</v>
      </c>
      <c r="D40" s="3">
        <f>D41-D39</f>
        <v>21</v>
      </c>
      <c r="E40" s="3">
        <f>E41-E39</f>
        <v>46</v>
      </c>
      <c r="F40" s="3">
        <v>146</v>
      </c>
      <c r="G40" s="3">
        <v>256</v>
      </c>
      <c r="H40" s="3">
        <v>330</v>
      </c>
    </row>
    <row r="41" spans="1:8" ht="20.100000000000001" customHeight="1" x14ac:dyDescent="0.25">
      <c r="A41" s="15"/>
      <c r="B41" s="4" t="s">
        <v>50</v>
      </c>
      <c r="C41" s="3">
        <v>27</v>
      </c>
      <c r="D41" s="3">
        <v>23</v>
      </c>
      <c r="E41" s="3">
        <v>65</v>
      </c>
      <c r="F41" s="3">
        <v>205</v>
      </c>
      <c r="G41" s="3">
        <v>340</v>
      </c>
      <c r="H41" s="3">
        <v>376</v>
      </c>
    </row>
    <row r="42" spans="1:8" x14ac:dyDescent="0.25">
      <c r="A42" s="6"/>
      <c r="B42" s="2" t="s">
        <v>51</v>
      </c>
      <c r="C42" s="3">
        <v>75597</v>
      </c>
      <c r="D42" s="3">
        <v>9022</v>
      </c>
      <c r="E42" s="3">
        <v>865</v>
      </c>
      <c r="F42" s="3">
        <v>1134</v>
      </c>
      <c r="G42" s="3">
        <v>19166</v>
      </c>
      <c r="H42" s="3">
        <v>5532</v>
      </c>
    </row>
    <row r="43" spans="1:8" x14ac:dyDescent="0.25">
      <c r="A43" s="7"/>
      <c r="B43" s="2" t="s">
        <v>52</v>
      </c>
      <c r="C43" s="3">
        <v>17101335</v>
      </c>
      <c r="D43" s="3">
        <f>D20+D24+D33+D38+D41+D42</f>
        <v>2335564</v>
      </c>
      <c r="E43" s="3">
        <f>E20+E24+E33+E38+E41+E42</f>
        <v>359977</v>
      </c>
      <c r="F43" s="3">
        <v>1482821</v>
      </c>
      <c r="G43" s="3">
        <v>11795834</v>
      </c>
      <c r="H43" s="3">
        <v>16849683</v>
      </c>
    </row>
    <row r="44" spans="1:8" x14ac:dyDescent="0.25">
      <c r="A44" s="2"/>
      <c r="B44" s="8" t="s">
        <v>53</v>
      </c>
      <c r="C44" s="9">
        <v>2.74</v>
      </c>
      <c r="D44" s="9">
        <f>D43/C43-1</f>
        <v>-0.86342797214369527</v>
      </c>
      <c r="E44" s="9">
        <f>E43/D43-1</f>
        <v>-0.84587148971297732</v>
      </c>
      <c r="F44" s="9">
        <f>F43/E43-1</f>
        <v>3.1192103939973945</v>
      </c>
      <c r="G44" s="9">
        <f>G43/F43-1</f>
        <v>6.9549952421769046</v>
      </c>
      <c r="H44" s="9">
        <f>H43/G43-1</f>
        <v>0.42844355049418303</v>
      </c>
    </row>
    <row r="45" spans="1:8" ht="16.5" customHeight="1" x14ac:dyDescent="0.25">
      <c r="A45" s="16" t="s">
        <v>54</v>
      </c>
      <c r="B45" s="16"/>
      <c r="C45" s="16"/>
      <c r="D45" s="16"/>
      <c r="E45" s="16"/>
      <c r="F45" s="16"/>
      <c r="G45" s="16"/>
      <c r="H45" s="16"/>
    </row>
    <row r="46" spans="1:8" ht="57.75" customHeight="1" x14ac:dyDescent="0.25">
      <c r="A46" s="16"/>
      <c r="B46" s="16"/>
      <c r="C46" s="16"/>
      <c r="D46" s="16"/>
      <c r="E46" s="16"/>
      <c r="F46" s="16"/>
      <c r="G46" s="16"/>
      <c r="H46" s="16"/>
    </row>
    <row r="48" spans="1:8" x14ac:dyDescent="0.25">
      <c r="E48" s="12"/>
    </row>
  </sheetData>
  <mergeCells count="8">
    <mergeCell ref="A39:A41"/>
    <mergeCell ref="A45:H46"/>
    <mergeCell ref="A1:H1"/>
    <mergeCell ref="A2:B2"/>
    <mergeCell ref="A3:A20"/>
    <mergeCell ref="A21:A24"/>
    <mergeCell ref="A25:A33"/>
    <mergeCell ref="A34:A38"/>
  </mergeCells>
  <phoneticPr fontId="6" type="noConversion"/>
  <printOptions horizontalCentered="1"/>
  <pageMargins left="0.31496062992126012" right="0.35433070866141703" top="0.40000000000000036" bottom="0.35433070866141764" header="0.31496062992126012" footer="0.31496062992126012"/>
  <pageSetup paperSize="9" scale="90" fitToWidth="0"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出國按目的地</vt:lpstr>
      <vt:lpstr>出國按目的地!Print_Area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2018-08-24T11:06:16Z</cp:lastPrinted>
  <dcterms:created xsi:type="dcterms:W3CDTF">2018-08-16T05:50:32Z</dcterms:created>
  <dcterms:modified xsi:type="dcterms:W3CDTF">2025-02-21T03:25:45Z</dcterms:modified>
</cp:coreProperties>
</file>