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<sst xmlns="http://schemas.openxmlformats.org/spreadsheetml/2006/main" count="113" uniqueCount="62">
  <si>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</si>
  <si>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</si>
  <si>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</si>
  <si>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</si>
  <si>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</si>
  <si>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</si>
  <si>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</si>
  <si>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</si>
  <si>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</si>
  <si>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</si>
  <si>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</si>
  <si>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</si>
  <si>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</si>
  <si>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</si>
  <si>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</si>
  <si>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</si>
  <si>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</si>
  <si>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</si>
  <si>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</si>
  <si>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</si>
  <si>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</si>
  <si>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</si>
  <si>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</si>
  <si>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</si>
  <si>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</si>
  <si>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</si>
  <si>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</si>
  <si>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</si>
  <si>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</si>
  <si>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</si>
  <si>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</si>
  <si>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</si>
  <si>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</si>
  <si>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</si>
  <si>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</si>
  <si>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</si>
  <si>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</si>
  <si>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</si>
  <si>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</si>
  <si>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</si>
  <si>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</si>
  <si>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</si>
  <si>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</si>
  <si>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</si>
  <si>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</si>
  <si>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</si>
  <si>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</si>
  <si>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</si>
  <si>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</si>
  <si>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</si>
  <si>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</si>
  <si>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</si>
  <si>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</si>
  <si>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</si>
  <si>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</si>
  <si>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</si>
  <si>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</si>
  <si>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113年1至11月來臺旅客人次及成長率－按居住地分
Table 1-2 Visitor Arrivals by Residence,
January-November,2024</t>
  </si>
  <si>
    <t>113年1至11月 Jan.-November., 2024</t>
  </si>
  <si>
    <t>112年1至11月 Jan.-November.,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</si>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</sst>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1163098.0</v>
      </c>
      <c r="E4" s="5" t="n">
        <v>1109828.0</v>
      </c>
      <c r="F4" s="6" t="n">
        <v>53270.0</v>
      </c>
      <c r="G4" s="5" t="n">
        <f>H4+I4</f>
        <v>1050901.0</v>
      </c>
      <c r="H4" s="5" t="n">
        <v>994334.0</v>
      </c>
      <c r="I4" s="6" t="n">
        <v>56567.0</v>
      </c>
      <c r="J4" s="7" t="n">
        <f>IF(G4=0,"-",((D4/G4)-1)*100)</f>
        <v>10.676267317282973</v>
      </c>
      <c r="K4" s="7" t="n">
        <f>IF(H4=0,"-",((E4/H4)-1)*100)</f>
        <v>11.615211790002157</v>
      </c>
      <c r="L4" s="7" t="n">
        <f>IF(I4=0,"-",((F4/I4)-1)*100)</f>
        <v>-5.828486573443881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377499.0</v>
      </c>
      <c r="E5" s="5" t="n">
        <v>367743.0</v>
      </c>
      <c r="F5" s="6" t="n">
        <v>9756.0</v>
      </c>
      <c r="G5" s="5" t="n">
        <f ref="G5:G48" si="1" t="shared">H5+I5</f>
        <v>193810.0</v>
      </c>
      <c r="H5" s="5" t="n">
        <v>186469.0</v>
      </c>
      <c r="I5" s="6" t="n">
        <v>7341.0</v>
      </c>
      <c r="J5" s="7" t="n">
        <f ref="J5:L49" si="2" t="shared">IF(G5=0,"-",((D5/G5)-1)*100)</f>
        <v>94.77787523863577</v>
      </c>
      <c r="K5" s="7" t="n">
        <f si="2" t="shared"/>
        <v>97.21401412567236</v>
      </c>
      <c r="L5" s="7" t="n">
        <f si="2" t="shared"/>
        <v>32.89742541888025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1166772.0</v>
      </c>
      <c r="E6" s="5" t="n">
        <v>1191.0</v>
      </c>
      <c r="F6" s="6" t="n">
        <v>1165581.0</v>
      </c>
      <c r="G6" s="5" t="n">
        <f si="1" t="shared"/>
        <v>805333.0</v>
      </c>
      <c r="H6" s="5" t="n">
        <v>1350.0</v>
      </c>
      <c r="I6" s="6" t="n">
        <v>803983.0</v>
      </c>
      <c r="J6" s="7" t="n">
        <f si="2" t="shared"/>
        <v>44.8806891062455</v>
      </c>
      <c r="K6" s="7" t="n">
        <f si="2" t="shared"/>
        <v>-11.777777777777775</v>
      </c>
      <c r="L6" s="7" t="n">
        <f si="2" t="shared"/>
        <v>44.97582660329882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879636.0</v>
      </c>
      <c r="E7" s="5" t="n">
        <v>1826.0</v>
      </c>
      <c r="F7" s="6" t="n">
        <v>877810.0</v>
      </c>
      <c r="G7" s="5" t="n">
        <f si="1" t="shared"/>
        <v>639900.0</v>
      </c>
      <c r="H7" s="5" t="n">
        <v>2106.0</v>
      </c>
      <c r="I7" s="6" t="n">
        <v>637794.0</v>
      </c>
      <c r="J7" s="7" t="n">
        <f si="2" t="shared"/>
        <v>37.464603844350684</v>
      </c>
      <c r="K7" s="7" t="n">
        <f si="2" t="shared"/>
        <v>-13.29534662867996</v>
      </c>
      <c r="L7" s="7" t="n">
        <f si="2" t="shared"/>
        <v>37.63221353603201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34926.0</v>
      </c>
      <c r="E8" s="5" t="n">
        <v>16.0</v>
      </c>
      <c r="F8" s="6" t="n">
        <v>34910.0</v>
      </c>
      <c r="G8" s="5" t="n">
        <f si="1" t="shared"/>
        <v>29061.0</v>
      </c>
      <c r="H8" s="5" t="n">
        <v>23.0</v>
      </c>
      <c r="I8" s="6" t="n">
        <v>29038.0</v>
      </c>
      <c r="J8" s="7" t="n">
        <f si="2" t="shared"/>
        <v>20.181686796737885</v>
      </c>
      <c r="K8" s="7" t="n">
        <f si="2" t="shared"/>
        <v>-30.434782608695656</v>
      </c>
      <c r="L8" s="7" t="n">
        <f si="2" t="shared"/>
        <v>20.22177835939114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17865.0</v>
      </c>
      <c r="E9" s="5" t="n">
        <v>79.0</v>
      </c>
      <c r="F9" s="6" t="n">
        <v>17786.0</v>
      </c>
      <c r="G9" s="5" t="n">
        <f si="1" t="shared"/>
        <v>13796.0</v>
      </c>
      <c r="H9" s="5" t="n">
        <v>87.0</v>
      </c>
      <c r="I9" s="6" t="n">
        <v>13709.0</v>
      </c>
      <c r="J9" s="7" t="n">
        <f si="2" t="shared"/>
        <v>29.49405624818788</v>
      </c>
      <c r="K9" s="7" t="n">
        <f si="2" t="shared"/>
        <v>-9.195402298850574</v>
      </c>
      <c r="L9" s="7" t="n">
        <f si="2" t="shared"/>
        <v>29.739587132540656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384792.0</v>
      </c>
      <c r="E10" s="5" t="n">
        <v>653.0</v>
      </c>
      <c r="F10" s="6" t="n">
        <v>384139.0</v>
      </c>
      <c r="G10" s="5" t="n">
        <f si="1" t="shared"/>
        <v>376740.0</v>
      </c>
      <c r="H10" s="5" t="n">
        <v>594.0</v>
      </c>
      <c r="I10" s="6" t="n">
        <v>376146.0</v>
      </c>
      <c r="J10" s="7" t="n">
        <f si="2" t="shared"/>
        <v>2.137283006848234</v>
      </c>
      <c r="K10" s="7" t="n">
        <f si="2" t="shared"/>
        <v>9.932659932659927</v>
      </c>
      <c r="L10" s="7" t="n">
        <f si="2" t="shared"/>
        <v>2.124972749942833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376617.0</v>
      </c>
      <c r="E11" s="5" t="n">
        <v>388.0</v>
      </c>
      <c r="F11" s="6" t="n">
        <v>376229.0</v>
      </c>
      <c r="G11" s="5" t="n">
        <f si="1" t="shared"/>
        <v>388166.0</v>
      </c>
      <c r="H11" s="5" t="n">
        <v>431.0</v>
      </c>
      <c r="I11" s="6" t="n">
        <v>387735.0</v>
      </c>
      <c r="J11" s="7" t="n">
        <f si="2" t="shared"/>
        <v>-2.9752734654761137</v>
      </c>
      <c r="K11" s="7" t="n">
        <f si="2" t="shared"/>
        <v>-9.976798143851507</v>
      </c>
      <c r="L11" s="7" t="n">
        <f si="2" t="shared"/>
        <v>-2.967490683069618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203143.0</v>
      </c>
      <c r="E12" s="5" t="n">
        <v>218.0</v>
      </c>
      <c r="F12" s="6" t="n">
        <v>202925.0</v>
      </c>
      <c r="G12" s="5" t="n">
        <f si="1" t="shared"/>
        <v>181504.0</v>
      </c>
      <c r="H12" s="5" t="n">
        <v>302.0</v>
      </c>
      <c r="I12" s="6" t="n">
        <v>181202.0</v>
      </c>
      <c r="J12" s="7" t="n">
        <f si="2" t="shared"/>
        <v>11.922051304654445</v>
      </c>
      <c r="K12" s="7" t="n">
        <f si="2" t="shared"/>
        <v>-27.81456953642384</v>
      </c>
      <c r="L12" s="7" t="n">
        <f si="2" t="shared"/>
        <v>11.988278275074226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415635.0</v>
      </c>
      <c r="E13" s="5" t="n">
        <v>1386.0</v>
      </c>
      <c r="F13" s="6" t="n">
        <v>414249.0</v>
      </c>
      <c r="G13" s="5" t="n">
        <f si="1" t="shared"/>
        <v>309376.0</v>
      </c>
      <c r="H13" s="5" t="n">
        <v>1528.0</v>
      </c>
      <c r="I13" s="6" t="n">
        <v>307848.0</v>
      </c>
      <c r="J13" s="7" t="n">
        <f si="2" t="shared"/>
        <v>34.346232416218456</v>
      </c>
      <c r="K13" s="7" t="n">
        <f si="2" t="shared"/>
        <v>-9.293193717277482</v>
      </c>
      <c r="L13" s="7" t="n">
        <f si="2" t="shared"/>
        <v>34.56283620488032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356094.0</v>
      </c>
      <c r="E14" s="5" t="n">
        <v>345.0</v>
      </c>
      <c r="F14" s="6" t="n">
        <v>355749.0</v>
      </c>
      <c r="G14" s="5" t="n">
        <f si="1" t="shared"/>
        <v>347195.0</v>
      </c>
      <c r="H14" s="5" t="n">
        <v>481.0</v>
      </c>
      <c r="I14" s="6" t="n">
        <v>346714.0</v>
      </c>
      <c r="J14" s="7" t="n">
        <f si="2" t="shared"/>
        <v>2.563112948055135</v>
      </c>
      <c r="K14" s="7" t="n">
        <f si="2" t="shared"/>
        <v>-28.274428274428274</v>
      </c>
      <c r="L14" s="7" t="n">
        <f si="2" t="shared"/>
        <v>2.6058941952156633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344311.0</v>
      </c>
      <c r="E15" s="5" t="n">
        <v>1188.0</v>
      </c>
      <c r="F15" s="6" t="n">
        <v>343123.0</v>
      </c>
      <c r="G15" s="5" t="n">
        <f si="1" t="shared"/>
        <v>357888.0</v>
      </c>
      <c r="H15" s="5" t="n">
        <v>1790.0</v>
      </c>
      <c r="I15" s="6" t="n">
        <v>356098.0</v>
      </c>
      <c r="J15" s="7" t="n">
        <f si="2" t="shared"/>
        <v>-3.793644939198859</v>
      </c>
      <c r="K15" s="7" t="n">
        <f si="2" t="shared"/>
        <v>-33.63128491620112</v>
      </c>
      <c r="L15" s="7" t="n">
        <f si="2" t="shared"/>
        <v>-3.6436598913782148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22930.0</v>
      </c>
      <c r="E16" s="5" t="n">
        <f si="3" t="shared"/>
        <v>351.0</v>
      </c>
      <c r="F16" s="5" t="n">
        <f si="3" t="shared"/>
        <v>22579.0</v>
      </c>
      <c r="G16" s="5" t="n">
        <f si="3" t="shared"/>
        <v>19652.0</v>
      </c>
      <c r="H16" s="5" t="n">
        <f si="3" t="shared"/>
        <v>295.0</v>
      </c>
      <c r="I16" s="5" t="n">
        <f si="3" t="shared"/>
        <v>19357.0</v>
      </c>
      <c r="J16" s="7" t="n">
        <f si="2" t="shared"/>
        <v>16.680236108284152</v>
      </c>
      <c r="K16" s="7" t="n">
        <f si="2" t="shared"/>
        <v>18.983050847457616</v>
      </c>
      <c r="L16" s="7" t="n">
        <f si="2" t="shared"/>
        <v>16.645141292555653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2103522.0</v>
      </c>
      <c r="E17" s="5" t="n">
        <v>4529.0</v>
      </c>
      <c r="F17" s="6" t="n">
        <v>2098993.0</v>
      </c>
      <c r="G17" s="5" t="n">
        <f si="1" t="shared"/>
        <v>1980521.0</v>
      </c>
      <c r="H17" s="5" t="n">
        <v>5421.0</v>
      </c>
      <c r="I17" s="6" t="n">
        <v>1975100.0</v>
      </c>
      <c r="J17" s="7" t="n">
        <f si="2" t="shared"/>
        <v>6.210537530276117</v>
      </c>
      <c r="K17" s="7" t="n">
        <f si="2" t="shared"/>
        <v>-16.454528684744506</v>
      </c>
      <c r="L17" s="7" t="n">
        <f si="2" t="shared"/>
        <v>6.272745683762837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68472.0</v>
      </c>
      <c r="E18" s="5" t="n">
        <f si="4" t="shared"/>
        <v>35.0</v>
      </c>
      <c r="F18" s="5" t="n">
        <f si="4" t="shared"/>
        <v>68437.0</v>
      </c>
      <c r="G18" s="5" t="n">
        <f si="4" t="shared"/>
        <v>27835.0</v>
      </c>
      <c r="H18" s="5" t="n">
        <f si="4" t="shared"/>
        <v>28.0</v>
      </c>
      <c r="I18" s="5" t="n">
        <f si="4" t="shared"/>
        <v>27807.0</v>
      </c>
      <c r="J18" s="7" t="n">
        <f si="2" t="shared"/>
        <v>145.99245554158435</v>
      </c>
      <c r="K18" s="7" t="n">
        <f si="2" t="shared"/>
        <v>25.0</v>
      </c>
      <c r="L18" s="7" t="n">
        <f si="2" t="shared"/>
        <v>146.11428776926672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5811790.0</v>
      </c>
      <c r="E19" s="5" t="n">
        <v>1485247.0</v>
      </c>
      <c r="F19" s="6" t="n">
        <v>4326543.0</v>
      </c>
      <c r="G19" s="5" t="n">
        <f si="1" t="shared"/>
        <v>4741157.0</v>
      </c>
      <c r="H19" s="5" t="n">
        <v>1189818.0</v>
      </c>
      <c r="I19" s="6" t="n">
        <v>3551339.0</v>
      </c>
      <c r="J19" s="7" t="n">
        <f si="2" t="shared"/>
        <v>22.58168206621296</v>
      </c>
      <c r="K19" s="7" t="n">
        <f si="2" t="shared"/>
        <v>24.829763879853893</v>
      </c>
      <c r="L19" s="7" t="n">
        <f si="2" t="shared"/>
        <v>21.82849905345561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101948.0</v>
      </c>
      <c r="E20" s="5" t="n">
        <v>582.0</v>
      </c>
      <c r="F20" s="6" t="n">
        <v>101366.0</v>
      </c>
      <c r="G20" s="5" t="n">
        <f si="1" t="shared"/>
        <v>83155.0</v>
      </c>
      <c r="H20" s="5" t="n">
        <v>737.0</v>
      </c>
      <c r="I20" s="6" t="n">
        <v>82418.0</v>
      </c>
      <c r="J20" s="7" t="n">
        <f si="2" t="shared"/>
        <v>22.599963922794775</v>
      </c>
      <c r="K20" s="7" t="n">
        <f si="2" t="shared"/>
        <v>-21.031207598371783</v>
      </c>
      <c r="L20" s="7" t="n">
        <f si="2" t="shared"/>
        <v>22.990123516707506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574220.0</v>
      </c>
      <c r="E21" s="5" t="n">
        <v>5621.0</v>
      </c>
      <c r="F21" s="6" t="n">
        <v>568599.0</v>
      </c>
      <c r="G21" s="5" t="n">
        <f si="1" t="shared"/>
        <v>462569.0</v>
      </c>
      <c r="H21" s="5" t="n">
        <v>6585.0</v>
      </c>
      <c r="I21" s="6" t="n">
        <v>455984.0</v>
      </c>
      <c r="J21" s="7" t="n">
        <f si="2" t="shared"/>
        <v>24.13715575406048</v>
      </c>
      <c r="K21" s="7" t="n">
        <f si="2" t="shared"/>
        <v>-14.63933181473045</v>
      </c>
      <c r="L21" s="7" t="n">
        <f si="2" t="shared"/>
        <v>24.69713849608759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4024.0</v>
      </c>
      <c r="E22" s="5" t="n">
        <v>14.0</v>
      </c>
      <c r="F22" s="6" t="n">
        <v>4010.0</v>
      </c>
      <c r="G22" s="5" t="n">
        <f si="1" t="shared"/>
        <v>3124.0</v>
      </c>
      <c r="H22" s="5" t="n">
        <v>21.0</v>
      </c>
      <c r="I22" s="6" t="n">
        <v>3103.0</v>
      </c>
      <c r="J22" s="7" t="n">
        <f si="2" t="shared"/>
        <v>28.80921895006403</v>
      </c>
      <c r="K22" s="7" t="n">
        <f si="2" t="shared"/>
        <v>-33.333333333333336</v>
      </c>
      <c r="L22" s="7" t="n">
        <f si="2" t="shared"/>
        <v>29.229777634547215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3740.0</v>
      </c>
      <c r="E23" s="5" t="n">
        <v>153.0</v>
      </c>
      <c r="F23" s="6" t="n">
        <v>3587.0</v>
      </c>
      <c r="G23" s="5" t="n">
        <f si="1" t="shared"/>
        <v>2863.0</v>
      </c>
      <c r="H23" s="5" t="n">
        <v>156.0</v>
      </c>
      <c r="I23" s="6" t="n">
        <v>2707.0</v>
      </c>
      <c r="J23" s="7" t="n">
        <f si="2" t="shared"/>
        <v>30.632203981837236</v>
      </c>
      <c r="K23" s="7" t="n">
        <f si="2" t="shared"/>
        <v>-1.9230769230769273</v>
      </c>
      <c r="L23" s="7" t="n">
        <f si="2" t="shared"/>
        <v>32.508311784263014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997.0</v>
      </c>
      <c r="E24" s="5" t="n">
        <v>65.0</v>
      </c>
      <c r="F24" s="6" t="n">
        <v>932.0</v>
      </c>
      <c r="G24" s="5" t="n">
        <f si="1" t="shared"/>
        <v>730.0</v>
      </c>
      <c r="H24" s="5" t="n">
        <v>66.0</v>
      </c>
      <c r="I24" s="6" t="n">
        <v>664.0</v>
      </c>
      <c r="J24" s="7" t="n">
        <f si="2" t="shared"/>
        <v>36.57534246575342</v>
      </c>
      <c r="K24" s="7" t="n">
        <f si="2" t="shared"/>
        <v>-1.5151515151515138</v>
      </c>
      <c r="L24" s="7" t="n">
        <f si="2" t="shared"/>
        <v>40.361445783132524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10963.0</v>
      </c>
      <c r="E25" s="5" t="n">
        <f si="5" t="shared"/>
        <v>126.0</v>
      </c>
      <c r="F25" s="5" t="n">
        <f si="5" t="shared"/>
        <v>10837.0</v>
      </c>
      <c r="G25" s="5" t="n">
        <f si="5" t="shared"/>
        <v>9865.0</v>
      </c>
      <c r="H25" s="5" t="n">
        <f si="5" t="shared"/>
        <v>168.0</v>
      </c>
      <c r="I25" s="5" t="n">
        <f si="5" t="shared"/>
        <v>9697.0</v>
      </c>
      <c r="J25" s="7" t="n">
        <f si="2" t="shared"/>
        <v>11.130258489609734</v>
      </c>
      <c r="K25" s="7" t="n">
        <f si="2" t="shared"/>
        <v>-25.0</v>
      </c>
      <c r="L25" s="7" t="n">
        <f si="2" t="shared"/>
        <v>11.756213261833558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695892.0</v>
      </c>
      <c r="E26" s="5" t="n">
        <v>6561.0</v>
      </c>
      <c r="F26" s="6" t="n">
        <v>689331.0</v>
      </c>
      <c r="G26" s="5" t="n">
        <f si="1" t="shared"/>
        <v>562306.0</v>
      </c>
      <c r="H26" s="5" t="n">
        <v>7733.0</v>
      </c>
      <c r="I26" s="6" t="n">
        <v>554573.0</v>
      </c>
      <c r="J26" s="7" t="n">
        <f si="2" t="shared"/>
        <v>23.75681568398702</v>
      </c>
      <c r="K26" s="7" t="n">
        <f si="2" t="shared"/>
        <v>-15.155825682141465</v>
      </c>
      <c r="L26" s="7" t="n">
        <f si="2" t="shared"/>
        <v>24.299415947043947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7306.0</v>
      </c>
      <c r="E27" s="5" t="n">
        <v>27.0</v>
      </c>
      <c r="F27" s="6" t="n">
        <v>7279.0</v>
      </c>
      <c r="G27" s="5" t="n">
        <f si="1" t="shared"/>
        <v>6189.0</v>
      </c>
      <c r="H27" s="5" t="n">
        <v>55.0</v>
      </c>
      <c r="I27" s="6" t="n">
        <v>6134.0</v>
      </c>
      <c r="J27" s="7" t="n">
        <f si="2" t="shared"/>
        <v>18.048149943448056</v>
      </c>
      <c r="K27" s="7" t="n">
        <f si="2" t="shared"/>
        <v>-50.90909090909091</v>
      </c>
      <c r="L27" s="7" t="n">
        <f si="2" t="shared"/>
        <v>18.666449298989242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46000.0</v>
      </c>
      <c r="E28" s="5" t="n">
        <v>126.0</v>
      </c>
      <c r="F28" s="6" t="n">
        <v>45874.0</v>
      </c>
      <c r="G28" s="5" t="n">
        <f si="1" t="shared"/>
        <v>38847.0</v>
      </c>
      <c r="H28" s="5" t="n">
        <v>195.0</v>
      </c>
      <c r="I28" s="6" t="n">
        <v>38652.0</v>
      </c>
      <c r="J28" s="7" t="n">
        <f si="2" t="shared"/>
        <v>18.413262285375964</v>
      </c>
      <c r="K28" s="7" t="n">
        <f si="2" t="shared"/>
        <v>-35.38461538461538</v>
      </c>
      <c r="L28" s="7" t="n">
        <f si="2" t="shared"/>
        <v>18.68467349684364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68222.0</v>
      </c>
      <c r="E29" s="5" t="n">
        <v>109.0</v>
      </c>
      <c r="F29" s="6" t="n">
        <v>68113.0</v>
      </c>
      <c r="G29" s="5" t="n">
        <f si="1" t="shared"/>
        <v>54343.0</v>
      </c>
      <c r="H29" s="5" t="n">
        <v>159.0</v>
      </c>
      <c r="I29" s="6" t="n">
        <v>54184.0</v>
      </c>
      <c r="J29" s="7" t="n">
        <f si="2" t="shared"/>
        <v>25.539627918959205</v>
      </c>
      <c r="K29" s="7" t="n">
        <f si="2" t="shared"/>
        <v>-31.44654088050315</v>
      </c>
      <c r="L29" s="7" t="n">
        <f si="2" t="shared"/>
        <v>25.706850730843044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15125.0</v>
      </c>
      <c r="E30" s="5" t="n">
        <v>15.0</v>
      </c>
      <c r="F30" s="6" t="n">
        <v>15110.0</v>
      </c>
      <c r="G30" s="5" t="n">
        <f si="1" t="shared"/>
        <v>12967.0</v>
      </c>
      <c r="H30" s="5" t="n">
        <v>32.0</v>
      </c>
      <c r="I30" s="6" t="n">
        <v>12935.0</v>
      </c>
      <c r="J30" s="7" t="n">
        <f si="2" t="shared"/>
        <v>16.64224570062467</v>
      </c>
      <c r="K30" s="7" t="n">
        <f si="2" t="shared"/>
        <v>-53.125</v>
      </c>
      <c r="L30" s="7" t="n">
        <f si="2" t="shared"/>
        <v>16.814843448009277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22519.0</v>
      </c>
      <c r="E31" s="5" t="n">
        <v>25.0</v>
      </c>
      <c r="F31" s="6" t="n">
        <v>22494.0</v>
      </c>
      <c r="G31" s="5" t="n">
        <f si="1" t="shared"/>
        <v>19660.0</v>
      </c>
      <c r="H31" s="5" t="n">
        <v>47.0</v>
      </c>
      <c r="I31" s="6" t="n">
        <v>19613.0</v>
      </c>
      <c r="J31" s="7" t="n">
        <f si="2" t="shared"/>
        <v>14.542217700915572</v>
      </c>
      <c r="K31" s="7" t="n">
        <f si="2" t="shared"/>
        <v>-46.808510638297875</v>
      </c>
      <c r="L31" s="7" t="n">
        <f si="2" t="shared"/>
        <v>14.689236730739808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11354.0</v>
      </c>
      <c r="E32" s="5" t="n">
        <v>49.0</v>
      </c>
      <c r="F32" s="6" t="n">
        <v>11305.0</v>
      </c>
      <c r="G32" s="5" t="n">
        <f si="1" t="shared"/>
        <v>8972.0</v>
      </c>
      <c r="H32" s="5" t="n">
        <v>110.0</v>
      </c>
      <c r="I32" s="6" t="n">
        <v>8862.0</v>
      </c>
      <c r="J32" s="7" t="n">
        <f si="2" t="shared"/>
        <v>26.549264378065086</v>
      </c>
      <c r="K32" s="7" t="n">
        <f si="2" t="shared"/>
        <v>-55.45454545454545</v>
      </c>
      <c r="L32" s="7" t="n">
        <f si="2" t="shared"/>
        <v>27.567140600315952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11686.0</v>
      </c>
      <c r="E33" s="5" t="n">
        <v>42.0</v>
      </c>
      <c r="F33" s="6" t="n">
        <v>11644.0</v>
      </c>
      <c r="G33" s="5" t="n">
        <f si="1" t="shared"/>
        <v>8819.0</v>
      </c>
      <c r="H33" s="5" t="n">
        <v>52.0</v>
      </c>
      <c r="I33" s="6" t="n">
        <v>8767.0</v>
      </c>
      <c r="J33" s="7" t="n">
        <f si="2" t="shared"/>
        <v>32.50935480213175</v>
      </c>
      <c r="K33" s="7" t="n">
        <f si="2" t="shared"/>
        <v>-19.23076923076923</v>
      </c>
      <c r="L33" s="7" t="n">
        <f si="2" t="shared"/>
        <v>32.81624272841337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62326.0</v>
      </c>
      <c r="E34" s="5" t="n">
        <v>296.0</v>
      </c>
      <c r="F34" s="6" t="n">
        <v>62030.0</v>
      </c>
      <c r="G34" s="5" t="n">
        <f si="1" t="shared"/>
        <v>55709.0</v>
      </c>
      <c r="H34" s="5" t="n">
        <v>373.0</v>
      </c>
      <c r="I34" s="6" t="n">
        <v>55336.0</v>
      </c>
      <c r="J34" s="7" t="n">
        <f si="2" t="shared"/>
        <v>11.877793534258373</v>
      </c>
      <c r="K34" s="7" t="n">
        <f si="2" t="shared"/>
        <v>-20.643431635388744</v>
      </c>
      <c r="L34" s="7" t="n">
        <f si="2" t="shared"/>
        <v>12.097007373138634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8993.0</v>
      </c>
      <c r="E35" s="5" t="n">
        <v>5.0</v>
      </c>
      <c r="F35" s="6" t="n">
        <v>8988.0</v>
      </c>
      <c r="G35" s="5" t="n">
        <f si="1" t="shared"/>
        <v>7767.0</v>
      </c>
      <c r="H35" s="5" t="n">
        <v>17.0</v>
      </c>
      <c r="I35" s="6" t="n">
        <v>7750.0</v>
      </c>
      <c r="J35" s="7" t="n">
        <f si="2" t="shared"/>
        <v>15.784730269087156</v>
      </c>
      <c r="K35" s="7" t="n">
        <f si="2" t="shared"/>
        <v>-70.58823529411764</v>
      </c>
      <c r="L35" s="7" t="n">
        <f si="2" t="shared"/>
        <v>15.974193548387095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1535.0</v>
      </c>
      <c r="E36" s="5" t="n">
        <v>0.0</v>
      </c>
      <c r="F36" s="6" t="n">
        <v>1535.0</v>
      </c>
      <c r="G36" s="5" t="n">
        <f si="1" t="shared"/>
        <v>1311.0</v>
      </c>
      <c r="H36" s="5" t="n">
        <v>1.0</v>
      </c>
      <c r="I36" s="6" t="n">
        <v>1310.0</v>
      </c>
      <c r="J36" s="7" t="n">
        <f si="2" t="shared"/>
        <v>17.086193745232634</v>
      </c>
      <c r="K36" s="7" t="n">
        <f si="2" t="shared"/>
        <v>-100.0</v>
      </c>
      <c r="L36" s="7" t="n">
        <f si="2" t="shared"/>
        <v>17.17557251908397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6325.0</v>
      </c>
      <c r="E37" s="5" t="n">
        <v>18.0</v>
      </c>
      <c r="F37" s="6" t="n">
        <v>6307.0</v>
      </c>
      <c r="G37" s="5" t="n">
        <f si="1" t="shared"/>
        <v>5555.0</v>
      </c>
      <c r="H37" s="5" t="n">
        <v>25.0</v>
      </c>
      <c r="I37" s="6" t="n">
        <v>5530.0</v>
      </c>
      <c r="J37" s="7" t="n">
        <f si="2" t="shared"/>
        <v>13.861386138613852</v>
      </c>
      <c r="K37" s="7" t="n">
        <f si="2" t="shared"/>
        <v>-28.000000000000004</v>
      </c>
      <c r="L37" s="7" t="n">
        <f si="2" t="shared"/>
        <v>14.050632911392412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6286.0</v>
      </c>
      <c r="E38" s="5" t="n">
        <v>21.0</v>
      </c>
      <c r="F38" s="6" t="n">
        <v>6265.0</v>
      </c>
      <c r="G38" s="5" t="n">
        <f si="1" t="shared"/>
        <v>5115.0</v>
      </c>
      <c r="H38" s="5" t="n">
        <v>11.0</v>
      </c>
      <c r="I38" s="6" t="n">
        <v>5104.0</v>
      </c>
      <c r="J38" s="7" t="n">
        <f si="2" t="shared"/>
        <v>22.893450635386124</v>
      </c>
      <c r="K38" s="7" t="n">
        <f si="2" t="shared"/>
        <v>90.90909090909092</v>
      </c>
      <c r="L38" s="7" t="n">
        <f si="2" t="shared"/>
        <v>22.746865203761747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53177.0</v>
      </c>
      <c r="E39" s="5" t="n">
        <f si="6" t="shared"/>
        <v>63.0</v>
      </c>
      <c r="F39" s="5" t="n">
        <f si="6" t="shared"/>
        <v>53114.0</v>
      </c>
      <c r="G39" s="5" t="n">
        <f si="6" t="shared"/>
        <v>45950.0</v>
      </c>
      <c r="H39" s="5" t="n">
        <f si="6" t="shared"/>
        <v>58.0</v>
      </c>
      <c r="I39" s="5" t="n">
        <f si="6" t="shared"/>
        <v>45892.0</v>
      </c>
      <c r="J39" s="7" t="n">
        <f si="2" t="shared"/>
        <v>15.72796517954298</v>
      </c>
      <c r="K39" s="7" t="n">
        <f si="2" t="shared"/>
        <v>8.62068965517242</v>
      </c>
      <c r="L39" s="7" t="n">
        <f si="2" t="shared"/>
        <v>15.736947616142238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320854.0</v>
      </c>
      <c r="E40" s="5" t="n">
        <v>796.0</v>
      </c>
      <c r="F40" s="6" t="n">
        <v>320058.0</v>
      </c>
      <c r="G40" s="5" t="n">
        <f si="1" t="shared"/>
        <v>271204.0</v>
      </c>
      <c r="H40" s="5" t="n">
        <v>1135.0</v>
      </c>
      <c r="I40" s="6" t="n">
        <v>270069.0</v>
      </c>
      <c r="J40" s="7" t="n">
        <f si="2" t="shared"/>
        <v>18.307252105426166</v>
      </c>
      <c r="K40" s="7" t="n">
        <f si="2" t="shared"/>
        <v>-29.867841409691632</v>
      </c>
      <c r="L40" s="7" t="n">
        <f si="2" t="shared"/>
        <v>18.509714184152948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96599.0</v>
      </c>
      <c r="E41" s="5" t="n">
        <v>302.0</v>
      </c>
      <c r="F41" s="6" t="n">
        <v>96297.0</v>
      </c>
      <c r="G41" s="5" t="n">
        <f si="1" t="shared"/>
        <v>72538.0</v>
      </c>
      <c r="H41" s="5" t="n">
        <v>569.0</v>
      </c>
      <c r="I41" s="6" t="n">
        <v>71969.0</v>
      </c>
      <c r="J41" s="7" t="n">
        <f si="2" t="shared"/>
        <v>33.170200446662435</v>
      </c>
      <c r="K41" s="7" t="n">
        <f si="2" t="shared"/>
        <v>-46.924428822495614</v>
      </c>
      <c r="L41" s="7" t="n">
        <f si="2" t="shared"/>
        <v>33.80344314913366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14674.0</v>
      </c>
      <c r="E42" s="5" t="n">
        <v>74.0</v>
      </c>
      <c r="F42" s="6" t="n">
        <v>14600.0</v>
      </c>
      <c r="G42" s="5" t="n">
        <f si="1" t="shared"/>
        <v>12586.0</v>
      </c>
      <c r="H42" s="5" t="n">
        <v>105.0</v>
      </c>
      <c r="I42" s="6" t="n">
        <v>12481.0</v>
      </c>
      <c r="J42" s="7" t="n">
        <f si="2" t="shared"/>
        <v>16.589861751152068</v>
      </c>
      <c r="K42" s="7" t="n">
        <f si="2" t="shared"/>
        <v>-29.52380952380952</v>
      </c>
      <c r="L42" s="7" t="n">
        <f si="2" t="shared"/>
        <v>16.977806265523586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1922.0</v>
      </c>
      <c r="E43" s="5" t="n">
        <f si="7" t="shared"/>
        <v>3.0</v>
      </c>
      <c r="F43" s="5" t="n">
        <f si="7" t="shared"/>
        <v>1919.0</v>
      </c>
      <c r="G43" s="5" t="n">
        <f si="7" t="shared"/>
        <v>1752.0</v>
      </c>
      <c r="H43" s="5" t="n">
        <f si="7" t="shared"/>
        <v>7.0</v>
      </c>
      <c r="I43" s="5" t="n">
        <f si="7" t="shared"/>
        <v>1745.0</v>
      </c>
      <c r="J43" s="7" t="n">
        <f si="2" t="shared"/>
        <v>9.703196347031962</v>
      </c>
      <c r="K43" s="7" t="n">
        <f si="2" t="shared"/>
        <v>-57.14285714285714</v>
      </c>
      <c r="L43" s="7" t="n">
        <f si="2" t="shared"/>
        <v>9.971346704871053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113195.0</v>
      </c>
      <c r="E44" s="5" t="n">
        <v>379.0</v>
      </c>
      <c r="F44" s="6" t="n">
        <v>112816.0</v>
      </c>
      <c r="G44" s="5" t="n">
        <f si="1" t="shared"/>
        <v>86876.0</v>
      </c>
      <c r="H44" s="5" t="n">
        <v>681.0</v>
      </c>
      <c r="I44" s="6" t="n">
        <v>86195.0</v>
      </c>
      <c r="J44" s="7" t="n">
        <f si="2" t="shared"/>
        <v>30.29490308025231</v>
      </c>
      <c r="K44" s="7" t="n">
        <f si="2" t="shared"/>
        <v>-44.34654919236417</v>
      </c>
      <c r="L44" s="7" t="n">
        <f si="2" t="shared"/>
        <v>30.884622077846746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4363.0</v>
      </c>
      <c r="E45" s="5" t="n">
        <v>57.0</v>
      </c>
      <c r="F45" s="6" t="n">
        <v>4306.0</v>
      </c>
      <c r="G45" s="5" t="n">
        <f si="1" t="shared"/>
        <v>3981.0</v>
      </c>
      <c r="H45" s="5" t="n">
        <v>83.0</v>
      </c>
      <c r="I45" s="6" t="n">
        <v>3898.0</v>
      </c>
      <c r="J45" s="7" t="n">
        <f si="2" t="shared"/>
        <v>9.595579000251186</v>
      </c>
      <c r="K45" s="7" t="n">
        <f si="2" t="shared"/>
        <v>-31.32530120481928</v>
      </c>
      <c r="L45" s="7" t="n">
        <f si="2" t="shared"/>
        <v>10.466906105695228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6075.0</v>
      </c>
      <c r="E46" s="5" t="n">
        <f si="8" t="shared"/>
        <v>41.0</v>
      </c>
      <c r="F46" s="5" t="n">
        <f si="8" t="shared"/>
        <v>6034.0</v>
      </c>
      <c r="G46" s="5" t="n">
        <f si="8" t="shared"/>
        <v>4503.0</v>
      </c>
      <c r="H46" s="5" t="n">
        <f si="8" t="shared"/>
        <v>54.0</v>
      </c>
      <c r="I46" s="5" t="n">
        <f si="8" t="shared"/>
        <v>4449.0</v>
      </c>
      <c r="J46" s="7" t="n">
        <f si="2" t="shared"/>
        <v>34.91005996002665</v>
      </c>
      <c r="K46" s="7" t="n">
        <f si="2" t="shared"/>
        <v>-24.07407407407407</v>
      </c>
      <c r="L46" s="7" t="n">
        <f si="2" t="shared"/>
        <v>35.62598336704879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10438.0</v>
      </c>
      <c r="E47" s="5" t="n">
        <v>98.0</v>
      </c>
      <c r="F47" s="6" t="n">
        <v>10340.0</v>
      </c>
      <c r="G47" s="5" t="n">
        <f si="1" t="shared"/>
        <v>8484.0</v>
      </c>
      <c r="H47" s="5" t="n">
        <v>137.0</v>
      </c>
      <c r="I47" s="6" t="n">
        <v>8347.0</v>
      </c>
      <c r="J47" s="7" t="n">
        <f si="2" t="shared"/>
        <v>23.031588873173025</v>
      </c>
      <c r="K47" s="7" t="n">
        <f si="2" t="shared"/>
        <v>-28.467153284671532</v>
      </c>
      <c r="L47" s="7" t="n">
        <f si="2" t="shared"/>
        <v>23.876841979154186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1898.0</v>
      </c>
      <c r="E48" s="5" t="n">
        <v>964.0</v>
      </c>
      <c r="F48" s="12" t="n">
        <v>934.0</v>
      </c>
      <c r="G48" s="5" t="n">
        <f si="1" t="shared"/>
        <v>2159.0</v>
      </c>
      <c r="H48" s="13" t="n">
        <v>1177.0</v>
      </c>
      <c r="I48" s="12" t="n">
        <v>982.0</v>
      </c>
      <c r="J48" s="14" t="n">
        <f si="2" t="shared"/>
        <v>-12.088930060213066</v>
      </c>
      <c r="K48" s="14" t="n">
        <f si="2" t="shared"/>
        <v>-18.096856414613427</v>
      </c>
      <c r="L48" s="14" t="n">
        <f si="2" t="shared"/>
        <v>-4.887983706720977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6954067.0</v>
      </c>
      <c r="E49" s="5" t="n">
        <f ref="E49:I49" si="9" t="shared">E19+E26+E40+E44+E47+E48</f>
        <v>1494045.0</v>
      </c>
      <c r="F49" s="5" t="n">
        <f si="9" t="shared"/>
        <v>5460022.0</v>
      </c>
      <c r="G49" s="5" t="n">
        <f si="9" t="shared"/>
        <v>5672186.0</v>
      </c>
      <c r="H49" s="5" t="n">
        <f si="9" t="shared"/>
        <v>1200681.0</v>
      </c>
      <c r="I49" s="5" t="n">
        <f si="9" t="shared"/>
        <v>4471505.0</v>
      </c>
      <c r="J49" s="7" t="n">
        <f si="2" t="shared"/>
        <v>22.599417579042715</v>
      </c>
      <c r="K49" s="7" t="n">
        <f si="2" t="shared"/>
        <v>24.433134196343566</v>
      </c>
      <c r="L49" s="7" t="n">
        <f si="2" t="shared"/>
        <v>22.107031077903304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