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D:\03-全國水環境\20241121-水環境-資訊公開\"/>
    </mc:Choice>
  </mc:AlternateContent>
  <xr:revisionPtr revIDLastSave="0" documentId="13_ncr:1_{A4BDE258-349D-4D1C-9614-900DCAE32D57}" xr6:coauthVersionLast="36" xr6:coauthVersionMax="36" xr10:uidLastSave="{00000000-0000-0000-0000-000000000000}"/>
  <bookViews>
    <workbookView xWindow="0" yWindow="0" windowWidth="28800" windowHeight="11190" xr2:uid="{00000000-000D-0000-FFFF-FFFF00000000}"/>
  </bookViews>
  <sheets>
    <sheet name="工作表1" sheetId="1" r:id="rId1"/>
  </sheets>
  <definedNames>
    <definedName name="_xlnm.Print_Area" localSheetId="0">工作表1!$A$1:$Y$57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1" l="1"/>
  <c r="N32" i="1"/>
  <c r="N30" i="1"/>
  <c r="N29" i="1"/>
  <c r="N28" i="1" l="1"/>
  <c r="N22" i="1"/>
  <c r="N3" i="1"/>
  <c r="N23" i="1" l="1"/>
  <c r="N4" i="1" l="1"/>
  <c r="N5" i="1"/>
  <c r="N6" i="1"/>
  <c r="N7" i="1"/>
  <c r="N8" i="1"/>
</calcChain>
</file>

<file path=xl/sharedStrings.xml><?xml version="1.0" encoding="utf-8"?>
<sst xmlns="http://schemas.openxmlformats.org/spreadsheetml/2006/main" count="310" uniqueCount="220">
  <si>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</si>
  <si>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</si>
  <si>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</si>
  <si>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</si>
  <si>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</si>
  <si>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</si>
  <si>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</si>
  <si>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</si>
  <si>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</si>
  <si>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</si>
  <si>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</si>
  <si>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</si>
  <si>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</si>
  <si>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</si>
  <si>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</si>
  <si>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</si>
  <si>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</si>
  <si>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</si>
  <si>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</si>
  <si>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</si>
  <si>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</si>
  <si>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</si>
  <si>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</si>
  <si>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</si>
  <si>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</si>
  <si>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</si>
  <si>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</si>
  <si>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</si>
  <si>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</si>
  <si>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2" type="noConversion"/>
  </si>
  <si>
    <t>執行單位</t>
    <phoneticPr fontId="2" type="noConversion"/>
  </si>
  <si>
    <t>批次</t>
    <phoneticPr fontId="2" type="noConversion"/>
  </si>
  <si>
    <t>補助機關</t>
    <phoneticPr fontId="2" type="noConversion"/>
  </si>
  <si>
    <t>計畫名稱</t>
    <phoneticPr fontId="2" type="noConversion"/>
  </si>
  <si>
    <t>核定計畫預算(千元)</t>
    <phoneticPr fontId="2" type="noConversion"/>
  </si>
  <si>
    <t>預定進度(%)</t>
    <phoneticPr fontId="2" type="noConversion"/>
  </si>
  <si>
    <t>實際進度(%)</t>
    <phoneticPr fontId="2" type="noConversion"/>
  </si>
  <si>
    <t>進度差異(%)</t>
    <phoneticPr fontId="2" type="noConversion"/>
  </si>
  <si>
    <t>決標金額
(千元)</t>
    <phoneticPr fontId="2" type="noConversion"/>
  </si>
  <si>
    <t>實際開工日期</t>
    <phoneticPr fontId="2" type="noConversion"/>
  </si>
  <si>
    <t>預定完工日期</t>
    <phoneticPr fontId="2" type="noConversion"/>
  </si>
  <si>
    <t>變更後預定
完工日期</t>
    <phoneticPr fontId="2" type="noConversion"/>
  </si>
  <si>
    <t>實際完工日期</t>
    <phoneticPr fontId="2" type="noConversion"/>
  </si>
  <si>
    <t>經度</t>
    <phoneticPr fontId="2" type="noConversion"/>
  </si>
  <si>
    <t>緯度</t>
    <phoneticPr fontId="2" type="noConversion"/>
  </si>
  <si>
    <t>整體計畫</t>
    <phoneticPr fontId="2" type="noConversion"/>
  </si>
  <si>
    <t>分項案件</t>
    <phoneticPr fontId="2" type="noConversion"/>
  </si>
  <si>
    <t>中央補助</t>
    <phoneticPr fontId="2" type="noConversion"/>
  </si>
  <si>
    <t>地方自籌</t>
    <phoneticPr fontId="2" type="noConversion"/>
  </si>
  <si>
    <t>合計</t>
    <phoneticPr fontId="2" type="noConversion"/>
  </si>
  <si>
    <t>水利局</t>
    <phoneticPr fontId="2" type="noConversion"/>
  </si>
  <si>
    <t>經濟部/觀光局</t>
    <phoneticPr fontId="2" type="noConversion"/>
  </si>
  <si>
    <t>新店溪系水環境營造</t>
    <phoneticPr fontId="2" type="noConversion"/>
  </si>
  <si>
    <t>碧潭堰改善暨周邊環境營造</t>
    <phoneticPr fontId="2" type="noConversion"/>
  </si>
  <si>
    <t>安倉營造股份有限公司</t>
    <phoneticPr fontId="2" type="noConversion"/>
  </si>
  <si>
    <t>1. 改善堰體全寬度計216m。2. 新建魚道總長約117m。3. 下游保護工總長度35m。
4. 周邊環境營造。</t>
    <phoneticPr fontId="2" type="noConversion"/>
  </si>
  <si>
    <t>林同棪工程顧問股份有限公司</t>
    <phoneticPr fontId="2" type="noConversion"/>
  </si>
  <si>
    <t>https://www.google.com.tw/maps/place/24%C2%B057'39.8%22N+121%C2%B032'08.7%22E/@24.9605182,121.5351802,18.5z/data=!4m9!1m2!2m1!1z56Kn5r2t5aSn5qmL!3m5!1s0x0:0xbc275240c5c801ab!7e2!8m2!3d24.9610633!4d121.5357454?hl=zh-TW</t>
    <phoneticPr fontId="2" type="noConversion"/>
  </si>
  <si>
    <t>高灘地工程管理處</t>
    <phoneticPr fontId="2" type="noConversion"/>
  </si>
  <si>
    <t>觀光局</t>
    <phoneticPr fontId="2" type="noConversion"/>
  </si>
  <si>
    <t>淡水河系整治及水環境營造</t>
    <phoneticPr fontId="2" type="noConversion"/>
  </si>
  <si>
    <t>三峽河左岸三峽老街周邊、大同橋至大利橋休憩廊道串聯</t>
    <phoneticPr fontId="2" type="noConversion"/>
  </si>
  <si>
    <t>啟正營造有限公司</t>
    <phoneticPr fontId="2" type="noConversion"/>
  </si>
  <si>
    <t>新設斜坡道工程、步道拓寬工程、新設自行車道工程</t>
    <phoneticPr fontId="2" type="noConversion"/>
  </si>
  <si>
    <t>恆康工程顧問公司</t>
    <phoneticPr fontId="2" type="noConversion"/>
  </si>
  <si>
    <t>https://www.google.com.tw/maps/place/24%C2%B055'38.0%22N+121%C2%B022'09.2%22E/@24.9272339,121.3670199,17z/data=!3m1!4b1!4m5!3m4!1s0x0:0x490696200dde6cbc!8m2!3d24.9272291!4d121.3692086?hl=zh-TW</t>
    <phoneticPr fontId="2" type="noConversion"/>
  </si>
  <si>
    <t>基隆河休憩廊道串聯計畫-汐止聯絡道休憩廊道串聯</t>
    <phoneticPr fontId="2" type="noConversion"/>
  </si>
  <si>
    <t>生豐營造工程有限公司</t>
    <phoneticPr fontId="2" type="noConversion"/>
  </si>
  <si>
    <t>增設自行車牽引道約200公尺、拓寬自行車道約400公尺</t>
    <phoneticPr fontId="2" type="noConversion"/>
  </si>
  <si>
    <t>基隆河休憩廊道串聯計畫-五堵貨場高速公路橋上游休憩廊道串聯</t>
    <phoneticPr fontId="2" type="noConversion"/>
  </si>
  <si>
    <t>中華威霸營造有限公司</t>
    <phoneticPr fontId="2" type="noConversion"/>
  </si>
  <si>
    <t>1. 增加汐止基隆河左岸五堵貨場河岸自行車道949公尺並與古道風華休憩廊道及基隆市自行車道串接。
2.增加自行車道路燈38盞</t>
    <phoneticPr fontId="2" type="noConversion"/>
  </si>
  <si>
    <t>https://www.google.com.tw/maps/place/25%C2%B005'07.7%22N+121%C2%B040'39.5%22E/@25.0854675,121.6754551,17z/data=!3m1!4b1!4m5!3m4!1s0x0:0x21aa67df2014f4e7!8m2!3d25.0854627!4d121.6776438?hl=zh-TW</t>
    <phoneticPr fontId="2" type="noConversion"/>
  </si>
  <si>
    <t>新竹市</t>
    <phoneticPr fontId="2" type="noConversion"/>
  </si>
  <si>
    <t>城市行銷處</t>
    <phoneticPr fontId="2" type="noConversion"/>
  </si>
  <si>
    <t>新竹17公里海岸整體水環境改善計畫</t>
    <phoneticPr fontId="2" type="noConversion"/>
  </si>
  <si>
    <t>17公里橋梁整修補強工程</t>
    <phoneticPr fontId="2" type="noConversion"/>
  </si>
  <si>
    <t>勁竹營造有限公司</t>
    <phoneticPr fontId="2" type="noConversion"/>
  </si>
  <si>
    <t>彩虹一橋、彩虹二橋除鏽上漆及結構修繕，執行彩虹一橋、彩虹二橋、彩虹大橋、彩虹小橋、藍天橋及白雲橋橋樑檢測。</t>
    <phoneticPr fontId="2" type="noConversion"/>
  </si>
  <si>
    <t>世合工程技術顧問股份有限公司</t>
    <phoneticPr fontId="2" type="noConversion"/>
  </si>
  <si>
    <t xml:space="preserve">(1)120.919038 
(2)120.894252 </t>
    <phoneticPr fontId="2" type="noConversion"/>
  </si>
  <si>
    <t>24.845515                    24.743158</t>
    <phoneticPr fontId="2" type="noConversion"/>
  </si>
  <si>
    <t>https://www.google.com.tw/maps/place/24%C2%B050'43.9%22N+120%C2%B055'08.5%22E/@24.8455199,120.9168493,17z/data=!3m1!4b1!4m5!3m4!1s0x0:0xc6483597e6c1dc69!8m2!3d24.845515!4d120.919038?hl=zh-TW</t>
    <phoneticPr fontId="2" type="noConversion"/>
  </si>
  <si>
    <t>工務處
地政局</t>
    <phoneticPr fontId="2" type="noConversion"/>
  </si>
  <si>
    <t>青草湖水岸環境改善</t>
    <phoneticPr fontId="2" type="noConversion"/>
  </si>
  <si>
    <t>金春福營造股份有限公司</t>
    <phoneticPr fontId="2" type="noConversion"/>
  </si>
  <si>
    <t>新竹市青草湖清淤工程及景觀工程</t>
    <phoneticPr fontId="2" type="noConversion"/>
  </si>
  <si>
    <t>富林工程技術顧問有限公司及預景設計有限公司</t>
    <phoneticPr fontId="2" type="noConversion"/>
  </si>
  <si>
    <t>https://www.google.com.tw/maps/search/300%E6%96%B0%E7%AB%B9%E5%B8%82%E9%9D%92%E8%8D%89%E6%B9%96/@24.7749189,120.9697223,17z?hl=zh-TW</t>
    <phoneticPr fontId="2" type="noConversion"/>
  </si>
  <si>
    <t>彰化縣</t>
    <phoneticPr fontId="2" type="noConversion"/>
  </si>
  <si>
    <t>城市暨觀光發展處</t>
    <phoneticPr fontId="2" type="noConversion"/>
  </si>
  <si>
    <t>彰化縣大肚溪口水域周邊親水環境設施改善計畫</t>
    <phoneticPr fontId="2" type="noConversion"/>
  </si>
  <si>
    <t>大肚溪口周邊觀光服務區設施整建計畫(僅補助規劃設計費)</t>
    <phoneticPr fontId="2" type="noConversion"/>
  </si>
  <si>
    <t>-</t>
    <phoneticPr fontId="2" type="noConversion"/>
  </si>
  <si>
    <t>僅補助規劃設計費，無施工廠商，無施工資料，已結案</t>
    <phoneticPr fontId="2" type="noConversion"/>
  </si>
  <si>
    <t>嘉義縣</t>
    <phoneticPr fontId="2" type="noConversion"/>
  </si>
  <si>
    <t>文化觀光局</t>
    <phoneticPr fontId="2" type="noConversion"/>
  </si>
  <si>
    <t>八掌溪及朴子溪水環境改善計畫</t>
    <phoneticPr fontId="2" type="noConversion"/>
  </si>
  <si>
    <t>太保市麻魚寮公園水環境改善計畫</t>
    <phoneticPr fontId="2" type="noConversion"/>
  </si>
  <si>
    <t>紘祥營造有限公司</t>
    <phoneticPr fontId="2" type="noConversion"/>
  </si>
  <si>
    <t>新設步道、既有欄杆改善、新設滑草坡、既有體健設施遷移、既有廁所內部環境改善</t>
    <phoneticPr fontId="2" type="noConversion"/>
  </si>
  <si>
    <t>金鼎工程顧問有限公司</t>
    <phoneticPr fontId="2" type="noConversion"/>
  </si>
  <si>
    <t>https://www.google.com.tw/maps/place/23%C2%B030'02.3%22N+120%C2%B022'01.2%22E/@23.5006332,120.3664508,19z/data=!3m1!4b1!4m6!3m5!1s0x0:0xde8bf6a7300ea18b!7e2!8m2!3d23.5006317!4d120.3669979?hl=zh-TW</t>
    <phoneticPr fontId="2" type="noConversion"/>
  </si>
  <si>
    <t>臺南市</t>
    <phoneticPr fontId="2" type="noConversion"/>
  </si>
  <si>
    <t>運河水環境改善計畫</t>
    <phoneticPr fontId="2" type="noConversion"/>
  </si>
  <si>
    <t>臺南市安平水資源回收中心周邊廠站改善及美化</t>
    <phoneticPr fontId="2" type="noConversion"/>
  </si>
  <si>
    <t>三裕正營造有限公司</t>
    <phoneticPr fontId="2" type="noConversion"/>
  </si>
  <si>
    <t>截流站外觀改善工程</t>
    <phoneticPr fontId="2" type="noConversion"/>
  </si>
  <si>
    <t>綠波國際環境設計有限公司</t>
    <phoneticPr fontId="2"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</si>
  <si>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2" type="noConversion"/>
  </si>
  <si>
    <t>觀光旅遊局</t>
    <phoneticPr fontId="2" type="noConversion"/>
  </si>
  <si>
    <t>臺南市運河光流域環境設施-第3期</t>
    <phoneticPr fontId="2" type="noConversion"/>
  </si>
  <si>
    <t>卓展營造有限公司</t>
    <phoneticPr fontId="2" type="noConversion"/>
  </si>
  <si>
    <t>景觀工程、設施工程、照明及電氣設備工程、噴灌工程、植栽工程</t>
    <phoneticPr fontId="2" type="noConversion"/>
  </si>
  <si>
    <t>森合環境設計顧問有限公司</t>
    <phoneticPr fontId="2" type="noConversion"/>
  </si>
  <si>
    <t>https://www.google.com.tw/maps/place/%E5%A4%A7%E9%AD%9A%E7%9A%84%E7%A5%9D%E7%A6%8F(%E9%AF%A8%E9%AD%9A%E8%A3%9D%E7%BD%AE%E8%97%9D%E8%A1%93)/@22.9956666,120.1631745,19.5z/data=!4m5!3m4!1s0x346e77ac0bc2e989:0x44b78e9cd288d23e!8m2!3d22.9957536!4d120.1633655?hl=zh-TW</t>
    <phoneticPr fontId="2" type="noConversion"/>
  </si>
  <si>
    <t>高雄市</t>
    <phoneticPr fontId="2" type="noConversion"/>
  </si>
  <si>
    <t>108年度美濃湖水環境改善計畫</t>
    <phoneticPr fontId="2" type="noConversion"/>
  </si>
  <si>
    <t>108年度美濃湖水環境改善工程</t>
    <phoneticPr fontId="2" type="noConversion"/>
  </si>
  <si>
    <t>九河營造工程有限公司</t>
    <phoneticPr fontId="2" type="noConversion"/>
  </si>
  <si>
    <t>美濃湖南區入口改善1處、美濃湖大灣水雉棲地營造各1處、環境教育及生態解說區1處</t>
    <phoneticPr fontId="2" type="noConversion"/>
  </si>
  <si>
    <t>晨象規劃設計顧問有限公司</t>
    <phoneticPr fontId="2" type="noConversion"/>
  </si>
  <si>
    <t>https://www.google.com.tw/maps/place/22%C2%B054'37.0%22N+120%C2%B033'13.3%22E/@22.910279,120.5526047,18z/data=!3m1!4b1!4m6!3m5!1s0x0:0x4ac6ec778e92514!7e2!8m2!3d22.9102786!4d120.5536986?hl=zh-TW</t>
    <phoneticPr fontId="2" type="noConversion"/>
  </si>
  <si>
    <t>臺東縣</t>
    <phoneticPr fontId="2" type="noConversion"/>
  </si>
  <si>
    <t>農業處</t>
    <phoneticPr fontId="2" type="noConversion"/>
  </si>
  <si>
    <t>金樽漁港環境營造計畫</t>
    <phoneticPr fontId="2" type="noConversion"/>
  </si>
  <si>
    <t>金樽漁港-舞浪遊憩區建置工程</t>
    <phoneticPr fontId="2" type="noConversion"/>
  </si>
  <si>
    <t>品乾營造工程有限公司</t>
    <phoneticPr fontId="2" type="noConversion"/>
  </si>
  <si>
    <t>1.廁所指標改善、2.廣場環境改善、3.舞台區平台及既有欄杆改善、4.停車場指標改善</t>
    <phoneticPr fontId="2" type="noConversion"/>
  </si>
  <si>
    <t>造齊工程顧問有限公司</t>
    <phoneticPr fontId="2"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</si>
  <si>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2" type="noConversion"/>
  </si>
  <si>
    <t>建設處</t>
    <phoneticPr fontId="2" type="noConversion"/>
  </si>
  <si>
    <t>大武漁港環境營造計畫</t>
    <phoneticPr fontId="2" type="noConversion"/>
  </si>
  <si>
    <t>大武漁港-南迴驛周邊景觀改善工程</t>
    <phoneticPr fontId="2" type="noConversion"/>
  </si>
  <si>
    <t>福彬營造有限公司</t>
    <phoneticPr fontId="2" type="noConversion"/>
  </si>
  <si>
    <t>1.透水性鋪面7256m^2、2.水泥混凝土鋪面2882.2m^2、3.高壓混凝土地磚876m^2、4.植栽11986株</t>
    <phoneticPr fontId="2" type="noConversion"/>
  </si>
  <si>
    <t>趙建銘建築師事務所</t>
    <phoneticPr fontId="2"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</si>
  <si>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2" type="noConversion"/>
  </si>
  <si>
    <t>宜蘭縣</t>
    <phoneticPr fontId="2" type="noConversion"/>
  </si>
  <si>
    <t>工商旅遊處</t>
    <phoneticPr fontId="2" type="noConversion"/>
  </si>
  <si>
    <t>宜蘭河水岸慢行道及水域活動環境改善計畫</t>
    <phoneticPr fontId="2" type="noConversion"/>
  </si>
  <si>
    <t>宜蘭河水岸慢行道及水域活動環境改善工程</t>
    <phoneticPr fontId="2" type="noConversion"/>
  </si>
  <si>
    <t>(分案)宜蘭河水岸慢行道及水域活動環境改善工程</t>
    <phoneticPr fontId="2" type="noConversion"/>
  </si>
  <si>
    <t>(分案)宜蘭河水環境河川人文藝術統包工程</t>
    <phoneticPr fontId="2" type="noConversion"/>
  </si>
  <si>
    <t>蘇澳鎮公所</t>
    <phoneticPr fontId="2" type="noConversion"/>
  </si>
  <si>
    <t>蘇澳冷泉二期阿里史溪及蘇澳溪水環境改善計畫</t>
    <phoneticPr fontId="2" type="noConversion"/>
  </si>
  <si>
    <t>連江縣</t>
    <phoneticPr fontId="2" type="noConversion"/>
  </si>
  <si>
    <t>連江縣港務處</t>
    <phoneticPr fontId="2" type="noConversion"/>
  </si>
  <si>
    <t>生態綠灣-西莒水環境改善計畫</t>
    <phoneticPr fontId="2" type="noConversion"/>
  </si>
  <si>
    <t>青帆港環境及景觀整建工程</t>
    <phoneticPr fontId="2" type="noConversion"/>
  </si>
  <si>
    <t>華邦工程顧問有限公司馬祖分公司</t>
    <phoneticPr fontId="2" type="noConversion"/>
  </si>
  <si>
    <t>興建地上1層建築，總樓地板面95平方公尺之(RC造)工程。</t>
    <phoneticPr fontId="2"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</si>
  <si>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2" type="noConversion"/>
  </si>
  <si>
    <t>連江縣交通旅遊局</t>
    <phoneticPr fontId="2" type="noConversion"/>
  </si>
  <si>
    <t>燕鷗觀賞據點環境營造</t>
    <phoneticPr fontId="2" type="noConversion"/>
  </si>
  <si>
    <t>金湛營造有限公司</t>
    <phoneticPr fontId="2" type="noConversion"/>
  </si>
  <si>
    <t>坤坵觀景平台、公廁整建、數位化資訊系統導覽機等</t>
    <phoneticPr fontId="2" type="noConversion"/>
  </si>
  <si>
    <t>https://www.google.com.tw/maps/place/25%C2%B058'25.8%22N+119%C2%B055'47.7%22E/@25.9738378,119.9277133,17z/data=!3m1!4b1!4m6!3m5!1s0x0:0x5f532c2e39cf2300!7e2!8m2!3d25.973833!4d119.9299018?hl=zh-TW</t>
    <phoneticPr fontId="2" type="noConversion"/>
  </si>
  <si>
    <t>新北市政府</t>
    <phoneticPr fontId="2" type="noConversion"/>
  </si>
  <si>
    <t>新北市休憩廊道環境營造</t>
    <phoneticPr fontId="2" type="noConversion"/>
  </si>
  <si>
    <t>淡水河五股蘆洲沿岸水環境整體改善計畫</t>
    <phoneticPr fontId="2" type="noConversion"/>
  </si>
  <si>
    <t>超然營造工程有限公司</t>
    <phoneticPr fontId="2" type="noConversion"/>
  </si>
  <si>
    <t>宜大國際景觀股份有限公司</t>
    <phoneticPr fontId="2" type="noConversion"/>
  </si>
  <si>
    <t>獅子頭 121.458276623673
關渡     121.454351316057
龍形     121.452367412506
蘆洲     121.473129721161</t>
    <phoneticPr fontId="2" type="noConversion"/>
  </si>
  <si>
    <t>獅子頭 25.1119229455508
關渡     25.1250538196433
龍形     25.130667974505
蘆洲     25.0981337789785</t>
    <phoneticPr fontId="2" type="noConversion"/>
  </si>
  <si>
    <t>https://www.google.com.tw/maps/place/25%C2%B006'51.5%22N+121%C2%B027'29.6%22E/@25.1130957,121.4529247,16.46z/data=!4m5!3m4!1s0x0:0xe18fd3b0aa204a75!8m2!3d25.1143166!4d121.4582086?hl=zh-TW</t>
    <phoneticPr fontId="2" type="noConversion"/>
  </si>
  <si>
    <t>彰化縣烏溪堤防水岸遊憩廊道串連計畫(第三期)</t>
    <phoneticPr fontId="2" type="noConversion"/>
  </si>
  <si>
    <t>彰化縣烏溪堤防水岸遊憩廊道建置計畫(第三期)</t>
    <phoneticPr fontId="2" type="noConversion"/>
  </si>
  <si>
    <t>水利局、文化局、觀旅局</t>
    <phoneticPr fontId="2" type="noConversion"/>
  </si>
  <si>
    <t>愛河水環境改善計畫</t>
    <phoneticPr fontId="2" type="noConversion"/>
  </si>
  <si>
    <t>愛河沿線週邊景觀再造計畫工程</t>
    <phoneticPr fontId="2" type="noConversion"/>
  </si>
  <si>
    <t>(分案)愛河沿線週邊景觀再造計畫工程</t>
    <phoneticPr fontId="2" type="noConversion"/>
  </si>
  <si>
    <t>(分案)110年度愛河兩岸環境植栽整修工程</t>
    <phoneticPr fontId="2" type="noConversion"/>
  </si>
  <si>
    <t>(分案)110年愛河敬老亭廁間整修工程</t>
    <phoneticPr fontId="2" type="noConversion"/>
  </si>
  <si>
    <t>(分案)愛河流域(大港橋至建國橋段)光環境營造計畫案</t>
    <phoneticPr fontId="2" type="noConversion"/>
  </si>
  <si>
    <t>財務採購/無另外聘請監造單位</t>
    <phoneticPr fontId="2" type="noConversion"/>
  </si>
  <si>
    <t>觀旅局</t>
    <phoneticPr fontId="2" type="noConversion"/>
  </si>
  <si>
    <t>鳥松濕地水環境改善計畫</t>
    <phoneticPr fontId="2" type="noConversion"/>
  </si>
  <si>
    <t>134,941
  (觀光局補助7,470.5)</t>
    <phoneticPr fontId="2" type="noConversion"/>
  </si>
  <si>
    <t>62,501
 (觀光局補助31,250.5)</t>
    <phoneticPr fontId="2" type="noConversion"/>
  </si>
  <si>
    <t>84,000 
(觀光局補助42,000)</t>
    <phoneticPr fontId="2" type="noConversion"/>
  </si>
  <si>
    <t>84,250
 (觀光局補助42,125)</t>
    <phoneticPr fontId="2" type="noConversion"/>
  </si>
  <si>
    <t>阿里史溪冷泉區親水遊憩設施-蘇澳冷泉公園(因無法於規定109年底前發包，取消工程經費補助、僅補助規畫設計費)</t>
    <phoneticPr fontId="2" type="noConversion"/>
  </si>
  <si>
    <t>阿里史溪冷泉區親水遊憩設施-阿里史冷泉公園區(因無法於規定109年底前發包，取消工程經費補助、僅補助規畫設計費)</t>
    <phoneticPr fontId="2" type="noConversion"/>
  </si>
  <si>
    <t>銘佑營造有限公司</t>
  </si>
  <si>
    <t>烏溪堤防水岸遊憩廊道建置約24公里。</t>
  </si>
  <si>
    <t>黎明工程顧問股份有限公司</t>
  </si>
  <si>
    <t>https://goo.gl/maps/3wsbQn8WKhqHoE97A</t>
  </si>
  <si>
    <r>
      <t>110</t>
    </r>
    <r>
      <rPr>
        <b/>
        <sz val="18"/>
        <rFont val="細明體"/>
        <family val="3"/>
        <charset val="136"/>
      </rPr>
      <t>年度澄清湖周邊環境整建工程</t>
    </r>
    <phoneticPr fontId="2" type="noConversion"/>
  </si>
  <si>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2" type="noConversion"/>
  </si>
  <si>
    <t>吉暘營造有限公司</t>
    <phoneticPr fontId="2" type="noConversion"/>
  </si>
  <si>
    <t>台南市</t>
    <phoneticPr fontId="2" type="noConversion"/>
  </si>
  <si>
    <t>東螺溪綠廊串連水環境改善整體計畫</t>
    <phoneticPr fontId="2" type="noConversion"/>
  </si>
  <si>
    <r>
      <rPr>
        <b/>
        <sz val="18"/>
        <rFont val="新細明體"/>
        <family val="1"/>
        <charset val="136"/>
      </rPr>
      <t>溪湖水綠廊道環境改善計畫</t>
    </r>
    <r>
      <rPr>
        <b/>
        <sz val="18"/>
        <rFont val="Times New Roman"/>
        <family val="1"/>
      </rPr>
      <t>-</t>
    </r>
    <r>
      <rPr>
        <b/>
        <sz val="18"/>
        <rFont val="新細明體"/>
        <family val="1"/>
        <charset val="136"/>
      </rPr>
      <t>廊道空間改善工程</t>
    </r>
    <phoneticPr fontId="2" type="noConversion"/>
  </si>
  <si>
    <t>運河環河街水岸環境亮點串聯</t>
    <phoneticPr fontId="2" type="noConversion"/>
  </si>
  <si>
    <t>觀音湖內埤生態廊道營造工程</t>
    <phoneticPr fontId="2" type="noConversion"/>
  </si>
  <si>
    <t>北港溪鐵橋及周邊景觀改善工程</t>
    <phoneticPr fontId="2" type="noConversion"/>
  </si>
  <si>
    <t>後勁溪水環境改善計畫</t>
    <phoneticPr fontId="2" type="noConversion"/>
  </si>
  <si>
    <t>兩岸人行照明改善、水域遊憩親水基地、公共廁所建置等</t>
    <phoneticPr fontId="2" type="noConversion"/>
  </si>
  <si>
    <t>國榐營造有限公司</t>
    <phoneticPr fontId="2" type="noConversion"/>
  </si>
  <si>
    <t>https://goo.gl/maps/85Ms2iNMSDyuhqSA8</t>
    <phoneticPr fontId="2" type="noConversion"/>
  </si>
  <si>
    <t>https://www.google.com.tw/maps/place/833%E9%AB%98%E9%9B%84%E5%B8%82%E9%B3%A5%E6%9D%BE%E5%8D%80%E6%96%87%E5%89%8D%E8%B7%AF%E6%B9%96%E5%B2%B8%E6%96%B0%E5%A2%83/@22.6633851,120.3542273,18z/data=!4m5!3m4!1s0x346e1ac8ab958051:0xa930b6dd24ae67fe!8m2!3d22.6643478!4d120.3549007?hl=zh-TW</t>
    <phoneticPr fontId="2" type="noConversion"/>
  </si>
  <si>
    <t>立建築師事務所</t>
    <phoneticPr fontId="2" type="noConversion"/>
  </si>
  <si>
    <t>藤淦營造有限公司</t>
    <phoneticPr fontId="2" type="noConversion"/>
  </si>
  <si>
    <t>生態觀察及環教解說空間營造、環教解說平台、解說設、指標意象設施、欒樹入口廣場</t>
    <phoneticPr fontId="2" type="noConversion"/>
  </si>
  <si>
    <t>北港溪鐵橋修復，鐵橋空間整理及休憩空間、解說牌施作</t>
    <phoneticPr fontId="2" type="noConversion"/>
  </si>
  <si>
    <t>https://www.google.com.tw/maps/place/22%C2%B037'38.9%22N+120%C2%B017'19.0%22E/@22.6274749,120.2860222,17z/data=!3m1!4b1!4m4!3m3!8m2!3d22.6274749!4d120.2885971?hl=zh-TW</t>
    <phoneticPr fontId="2" type="noConversion"/>
  </si>
  <si>
    <t>步道、欄杆及植栽綠美化工程</t>
    <phoneticPr fontId="2" type="noConversion"/>
  </si>
  <si>
    <t>內埤環湖步道串聯(林間步道)、南入口處停車場新建、生態濕地及棲地營造</t>
    <phoneticPr fontId="2" type="noConversion"/>
  </si>
  <si>
    <t>久騰營造有限公司</t>
    <phoneticPr fontId="2" type="noConversion"/>
  </si>
  <si>
    <t>上禾景觀設計有限公司</t>
    <phoneticPr fontId="2" type="noConversion"/>
  </si>
  <si>
    <t>https://www.google.com.tw/maps/place/23%C2%B034'13.2%22N+120%C2%B018'48.0%22E/@23.57034,120.3107551,17z/data=!3m1!4b1!4m4!3m3!8m2!3d23.57034!4d120.31333?hl=zh-TW</t>
    <phoneticPr fontId="2" type="noConversion"/>
  </si>
  <si>
    <t>https://www.google.com.tw/maps/place/22%C2%B042'27.2%22N+120%C2%B022'18.1%22E/@22.7075639,120.3691195,17z/data=!4m4!3m3!8m2!3d22.7075639!4d120.3716944?hl=zh-TW</t>
    <phoneticPr fontId="2" type="noConversion"/>
  </si>
  <si>
    <t>https://maps.app.goo.gl/e5s2ATcMx1G2AoTs9</t>
    <phoneticPr fontId="2" type="noConversion"/>
  </si>
  <si>
    <t>長泰營造股份有限公司</t>
    <phoneticPr fontId="2" type="noConversion"/>
  </si>
  <si>
    <t>騰旺營造有限公司</t>
  </si>
  <si>
    <t>綠波國際環境設計有限公司</t>
    <phoneticPr fontId="2" type="noConversion"/>
  </si>
  <si>
    <t>https://maps.app.goo.gl/FBRJ5Ln82XJAtAS36</t>
  </si>
  <si>
    <t>美商傑明工程顧問股份有限公司</t>
    <phoneticPr fontId="2" type="noConversion"/>
  </si>
  <si>
    <t>336,000
(觀光局補助168,000)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</si>
</sst>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0.00_ "/>
    <numFmt numFmtId="177" formatCode="0_ "/>
    <numFmt numFmtId="178" formatCode="#,##0_ "/>
    <numFmt numFmtId="180" formatCode="_-* #,##0_-;\-* #,##0_-;_-* &quot;-&quot;??_-;_-@_-"/>
  </numFmts>
  <fonts count="20" x14ac:knownFonts="1">
    <font>
      <sz val="12"/>
      <color theme="1"/>
      <name val="新細明體"/>
      <family val="2"/>
      <charset val="136"/>
      <scheme val="minor"/>
    </font>
    <font>
      <b/>
      <sz val="18"/>
      <name val="標楷體"/>
      <family val="4"/>
      <charset val="136"/>
    </font>
    <font>
      <sz val="9"/>
      <name val="新細明體"/>
      <family val="2"/>
      <charset val="136"/>
      <scheme val="minor"/>
    </font>
    <font>
      <b/>
      <sz val="18"/>
      <color theme="1"/>
      <name val="標楷體"/>
      <family val="4"/>
      <charset val="136"/>
    </font>
    <font>
      <b/>
      <sz val="18"/>
      <name val="新細明體"/>
      <family val="2"/>
      <charset val="136"/>
      <scheme val="minor"/>
    </font>
    <font>
      <b/>
      <sz val="18"/>
      <name val="Times New Roman"/>
      <family val="1"/>
    </font>
    <font>
      <b/>
      <sz val="18"/>
      <name val="細明體"/>
      <family val="3"/>
      <charset val="136"/>
    </font>
    <font>
      <b/>
      <sz val="18"/>
      <name val="新細明體"/>
      <family val="1"/>
      <charset val="136"/>
      <scheme val="minor"/>
    </font>
    <font>
      <b/>
      <sz val="18"/>
      <color theme="1"/>
      <name val="細明體"/>
      <family val="3"/>
      <charset val="136"/>
    </font>
    <font>
      <b/>
      <sz val="18"/>
      <color theme="1"/>
      <name val="Times New Roman"/>
      <family val="1"/>
    </font>
    <font>
      <u/>
      <sz val="12"/>
      <color theme="10"/>
      <name val="新細明體"/>
      <family val="2"/>
      <charset val="136"/>
      <scheme val="minor"/>
    </font>
    <font>
      <b/>
      <sz val="14"/>
      <name val="Times New Roman"/>
      <family val="1"/>
    </font>
    <font>
      <b/>
      <sz val="14"/>
      <color theme="1"/>
      <name val="細明體"/>
      <family val="3"/>
      <charset val="136"/>
    </font>
    <font>
      <b/>
      <sz val="14"/>
      <color theme="1"/>
      <name val="Times New Roman"/>
      <family val="1"/>
    </font>
    <font>
      <b/>
      <u/>
      <sz val="14"/>
      <name val="Times New Roman"/>
      <family val="1"/>
    </font>
    <font>
      <sz val="18"/>
      <color theme="1"/>
      <name val="新細明體"/>
      <family val="2"/>
      <charset val="136"/>
      <scheme val="minor"/>
    </font>
    <font>
      <b/>
      <sz val="16"/>
      <color theme="1"/>
      <name val="細明體"/>
      <family val="3"/>
      <charset val="136"/>
    </font>
    <font>
      <b/>
      <sz val="18"/>
      <name val="新細明體"/>
      <family val="1"/>
      <charset val="136"/>
    </font>
    <font>
      <b/>
      <sz val="18"/>
      <name val="Times New Roman"/>
      <family val="1"/>
      <charset val="136"/>
    </font>
    <font>
      <sz val="12"/>
      <color theme="1"/>
      <name val="新細明體"/>
      <family val="2"/>
      <charset val="136"/>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43" fontId="19" fillId="0" borderId="0" applyFont="0" applyFill="0" applyBorder="0" applyAlignment="0" applyProtection="0">
      <alignment vertical="center"/>
    </xf>
  </cellStyleXfs>
  <cellXfs count="65">
    <xf numFmtId="0" fontId="0" fillId="0" borderId="0" xfId="0">
      <alignment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8" fontId="7"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14" fillId="3" borderId="1" xfId="1" applyFont="1" applyFill="1" applyBorder="1" applyAlignment="1">
      <alignment vertical="center" wrapText="1"/>
    </xf>
    <xf numFmtId="0" fontId="6" fillId="3" borderId="1" xfId="0" applyFont="1" applyFill="1" applyBorder="1" applyAlignment="1">
      <alignment vertical="center" wrapText="1"/>
    </xf>
    <xf numFmtId="2" fontId="7" fillId="4"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0" fillId="0" borderId="0" xfId="0" applyFill="1">
      <alignment vertical="center"/>
    </xf>
    <xf numFmtId="0" fontId="12" fillId="3" borderId="1" xfId="0" applyFont="1" applyFill="1" applyBorder="1" applyAlignment="1">
      <alignment vertical="center" wrapText="1"/>
    </xf>
    <xf numFmtId="0" fontId="5" fillId="3" borderId="1" xfId="0" applyFont="1" applyFill="1" applyBorder="1" applyAlignment="1">
      <alignment horizontal="right" vertical="center" wrapText="1"/>
    </xf>
    <xf numFmtId="0" fontId="11" fillId="3" borderId="6" xfId="0" applyFont="1" applyFill="1" applyBorder="1" applyAlignment="1">
      <alignment vertical="center" wrapText="1"/>
    </xf>
    <xf numFmtId="0" fontId="13" fillId="3" borderId="1" xfId="0" applyFont="1" applyFill="1" applyBorder="1" applyAlignment="1">
      <alignment vertical="center" wrapText="1"/>
    </xf>
    <xf numFmtId="178" fontId="7" fillId="3" borderId="1" xfId="0" applyNumberFormat="1" applyFont="1" applyFill="1" applyBorder="1" applyAlignment="1">
      <alignment horizontal="center" vertical="center" wrapText="1"/>
    </xf>
    <xf numFmtId="0" fontId="7" fillId="3" borderId="1" xfId="0" applyFont="1" applyFill="1" applyBorder="1" applyAlignment="1">
      <alignment vertical="center"/>
    </xf>
    <xf numFmtId="177" fontId="7" fillId="3" borderId="1" xfId="0" applyNumberFormat="1" applyFont="1" applyFill="1" applyBorder="1" applyAlignment="1">
      <alignment horizontal="left" vertical="center" wrapText="1"/>
    </xf>
    <xf numFmtId="0" fontId="0" fillId="3" borderId="0" xfId="0" applyFill="1">
      <alignment vertical="center"/>
    </xf>
    <xf numFmtId="2" fontId="7" fillId="0" borderId="1" xfId="0" applyNumberFormat="1"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5" fillId="0" borderId="1" xfId="0" applyFont="1" applyFill="1" applyBorder="1" applyAlignment="1">
      <alignment horizontal="right" vertical="center"/>
    </xf>
    <xf numFmtId="0" fontId="14" fillId="0" borderId="1" xfId="1" applyFont="1" applyFill="1" applyBorder="1" applyAlignment="1">
      <alignment vertical="center" wrapText="1"/>
    </xf>
    <xf numFmtId="180" fontId="7" fillId="0" borderId="1" xfId="2" applyNumberFormat="1" applyFont="1" applyFill="1" applyBorder="1" applyAlignment="1">
      <alignment horizontal="center" vertical="center" wrapText="1"/>
    </xf>
    <xf numFmtId="38" fontId="7"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4" xfId="0" applyBorder="1" applyAlignment="1">
      <alignment horizontal="center" vertical="center"/>
    </xf>
    <xf numFmtId="38" fontId="7" fillId="3" borderId="2" xfId="0" applyNumberFormat="1"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4" xfId="0" applyBorder="1" applyAlignment="1">
      <alignment horizontal="center" vertical="center" wrapText="1"/>
    </xf>
    <xf numFmtId="0" fontId="6" fillId="3"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15" fillId="3" borderId="7" xfId="0" applyFont="1" applyFill="1" applyBorder="1" applyAlignment="1">
      <alignment horizontal="left" vertical="center" wrapText="1"/>
    </xf>
    <xf numFmtId="38" fontId="7" fillId="3" borderId="5"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5" fillId="3" borderId="8"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6" fillId="0" borderId="1" xfId="0" applyFont="1" applyFill="1" applyBorder="1" applyAlignment="1">
      <alignment horizontal="left" vertical="center" wrapText="1"/>
    </xf>
    <xf numFmtId="1" fontId="7" fillId="0" borderId="1" xfId="0" applyNumberFormat="1" applyFont="1" applyFill="1" applyBorder="1" applyAlignment="1">
      <alignment horizontal="center" vertical="center" wrapText="1"/>
    </xf>
  </cellXfs>
  <cellStyles count="3">
    <cellStyle name="一般" xfId="0" builtinId="0"/>
    <cellStyle name="千分位" xfId="2" builtinId="3"/>
    <cellStyle name="超連結" xfId="1" builtinI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topLeftCell="E1" zoomScale="40" zoomScaleNormal="100" zoomScaleSheetLayoutView="40" workbookViewId="0">
      <pane ySplit="2" topLeftCell="A24" activePane="bottomLeft" state="frozen"/>
      <selection pane="bottomLeft" activeCell="P32" sqref="P32"/>
    </sheetView>
  </sheetViews>
  <sheetFormatPr defaultRowHeight="16.5" zeroHeight="1" x14ac:dyDescent="0.25"/>
  <cols>
    <col min="1" max="1" width="9.25" bestFit="1" customWidth="1"/>
    <col min="3" max="3" width="22.625" customWidth="1"/>
    <col min="4" max="4" width="9.25" bestFit="1" customWidth="1"/>
    <col min="5" max="5" width="20.125" customWidth="1"/>
    <col min="6" max="6" width="28.125" customWidth="1"/>
    <col min="7" max="7" width="25.125" customWidth="1"/>
    <col min="8" max="8" width="59.5" customWidth="1"/>
    <col min="9" max="9" width="29.75" customWidth="1"/>
    <col min="10" max="10" width="16.25" customWidth="1"/>
    <col min="11" max="11" width="15" customWidth="1"/>
    <col min="12" max="12" width="23.375" customWidth="1"/>
    <col min="13" max="13" width="26.375" bestFit="1" customWidth="1"/>
    <col min="14" max="14" width="11.125" customWidth="1"/>
    <col min="15" max="15" width="20.125" bestFit="1" customWidth="1"/>
    <col min="16" max="17" width="28" bestFit="1" customWidth="1"/>
    <col min="18" max="18" width="24.25" bestFit="1" customWidth="1"/>
    <col min="19" max="19" width="18.875" customWidth="1"/>
    <col min="20" max="20" width="30.625" customWidth="1"/>
    <col min="21" max="21" width="65.375" customWidth="1"/>
    <col min="22" max="22" width="42.875" customWidth="1"/>
    <col min="23" max="24" width="30.625" customWidth="1"/>
    <col min="25" max="25" width="84" customWidth="1"/>
  </cols>
  <sheetData>
    <row r="1" spans="1:25" ht="50.1" customHeight="1" x14ac:dyDescent="0.25">
      <c r="A1" s="36" t="s">
        <v>29</v>
      </c>
      <c r="B1" s="36" t="s">
        <v>0</v>
      </c>
      <c r="C1" s="36" t="s">
        <v>30</v>
      </c>
      <c r="D1" s="36" t="s">
        <v>31</v>
      </c>
      <c r="E1" s="36" t="s">
        <v>32</v>
      </c>
      <c r="F1" s="37" t="s">
        <v>33</v>
      </c>
      <c r="G1" s="38"/>
      <c r="H1" s="39"/>
      <c r="I1" s="37" t="s">
        <v>34</v>
      </c>
      <c r="J1" s="38"/>
      <c r="K1" s="49"/>
      <c r="L1" s="35" t="s">
        <v>35</v>
      </c>
      <c r="M1" s="35" t="s">
        <v>36</v>
      </c>
      <c r="N1" s="35" t="s">
        <v>37</v>
      </c>
      <c r="O1" s="36" t="s">
        <v>38</v>
      </c>
      <c r="P1" s="36" t="s">
        <v>39</v>
      </c>
      <c r="Q1" s="36" t="s">
        <v>40</v>
      </c>
      <c r="R1" s="36" t="s">
        <v>41</v>
      </c>
      <c r="S1" s="36" t="s">
        <v>42</v>
      </c>
      <c r="T1" s="48" t="s">
        <v>1</v>
      </c>
      <c r="U1" s="48" t="s">
        <v>2</v>
      </c>
      <c r="V1" s="48" t="s">
        <v>3</v>
      </c>
      <c r="W1" s="43" t="s">
        <v>43</v>
      </c>
      <c r="X1" s="43" t="s">
        <v>44</v>
      </c>
      <c r="Y1" s="44" t="s">
        <v>4</v>
      </c>
    </row>
    <row r="2" spans="1:25" ht="50.1" customHeight="1" x14ac:dyDescent="0.25">
      <c r="A2" s="36"/>
      <c r="B2" s="36"/>
      <c r="C2" s="36"/>
      <c r="D2" s="36"/>
      <c r="E2" s="36"/>
      <c r="F2" s="1" t="s">
        <v>45</v>
      </c>
      <c r="G2" s="45" t="s">
        <v>46</v>
      </c>
      <c r="H2" s="46"/>
      <c r="I2" s="1" t="s">
        <v>47</v>
      </c>
      <c r="J2" s="1" t="s">
        <v>48</v>
      </c>
      <c r="K2" s="1" t="s">
        <v>49</v>
      </c>
      <c r="L2" s="35"/>
      <c r="M2" s="35"/>
      <c r="N2" s="35"/>
      <c r="O2" s="36"/>
      <c r="P2" s="36"/>
      <c r="Q2" s="36"/>
      <c r="R2" s="36"/>
      <c r="S2" s="36"/>
      <c r="T2" s="48"/>
      <c r="U2" s="48"/>
      <c r="V2" s="48"/>
      <c r="W2" s="43"/>
      <c r="X2" s="43"/>
      <c r="Y2" s="44"/>
    </row>
    <row r="3" spans="1:25" ht="80.099999999999994" customHeight="1" x14ac:dyDescent="0.25">
      <c r="A3" s="2">
        <v>1</v>
      </c>
      <c r="B3" s="2" t="s">
        <v>5</v>
      </c>
      <c r="C3" s="6" t="s">
        <v>50</v>
      </c>
      <c r="D3" s="7">
        <v>3</v>
      </c>
      <c r="E3" s="3" t="s">
        <v>51</v>
      </c>
      <c r="F3" s="8" t="s">
        <v>52</v>
      </c>
      <c r="G3" s="47" t="s">
        <v>53</v>
      </c>
      <c r="H3" s="42"/>
      <c r="I3" s="63" t="s">
        <v>219</v>
      </c>
      <c r="J3" s="4">
        <v>144000</v>
      </c>
      <c r="K3" s="4">
        <v>480000</v>
      </c>
      <c r="L3" s="27">
        <v>100</v>
      </c>
      <c r="M3" s="27">
        <v>100</v>
      </c>
      <c r="N3" s="27">
        <f t="shared" ref="N3" si="0">M3-L3</f>
        <v>0</v>
      </c>
      <c r="O3" s="4">
        <v>450880</v>
      </c>
      <c r="P3" s="9">
        <v>1090815</v>
      </c>
      <c r="Q3" s="9">
        <v>1111023</v>
      </c>
      <c r="R3" s="29">
        <v>1120703</v>
      </c>
      <c r="S3" s="29">
        <v>1120703</v>
      </c>
      <c r="T3" s="10" t="s">
        <v>54</v>
      </c>
      <c r="U3" s="13" t="s">
        <v>55</v>
      </c>
      <c r="V3" s="10" t="s">
        <v>56</v>
      </c>
      <c r="W3" s="11">
        <v>121.53574500000001</v>
      </c>
      <c r="X3" s="11">
        <v>24.961062999999999</v>
      </c>
      <c r="Y3" s="14" t="s">
        <v>57</v>
      </c>
    </row>
    <row r="4" spans="1:25" ht="80.099999999999994" customHeight="1" x14ac:dyDescent="0.25">
      <c r="A4" s="2">
        <v>2</v>
      </c>
      <c r="B4" s="2" t="s">
        <v>5</v>
      </c>
      <c r="C4" s="6" t="s">
        <v>58</v>
      </c>
      <c r="D4" s="7">
        <v>3</v>
      </c>
      <c r="E4" s="3" t="s">
        <v>59</v>
      </c>
      <c r="F4" s="8" t="s">
        <v>60</v>
      </c>
      <c r="G4" s="47" t="s">
        <v>61</v>
      </c>
      <c r="H4" s="42"/>
      <c r="I4" s="4">
        <v>16100</v>
      </c>
      <c r="J4" s="4">
        <v>6900</v>
      </c>
      <c r="K4" s="4">
        <v>23000</v>
      </c>
      <c r="L4" s="5">
        <v>100</v>
      </c>
      <c r="M4" s="5">
        <v>100</v>
      </c>
      <c r="N4" s="5">
        <f t="shared" ref="N4:N8" si="1">M4-L4</f>
        <v>0</v>
      </c>
      <c r="O4" s="4">
        <v>11949</v>
      </c>
      <c r="P4" s="9">
        <v>1090301</v>
      </c>
      <c r="Q4" s="9">
        <v>1090628</v>
      </c>
      <c r="R4" s="9">
        <v>1100109</v>
      </c>
      <c r="S4" s="9">
        <v>1100115</v>
      </c>
      <c r="T4" s="10" t="s">
        <v>62</v>
      </c>
      <c r="U4" s="10" t="s">
        <v>63</v>
      </c>
      <c r="V4" s="10" t="s">
        <v>64</v>
      </c>
      <c r="W4" s="11">
        <v>121.369208575751</v>
      </c>
      <c r="X4" s="11">
        <v>24.9272290564519</v>
      </c>
      <c r="Y4" s="14" t="s">
        <v>65</v>
      </c>
    </row>
    <row r="5" spans="1:25" ht="80.099999999999994" customHeight="1" x14ac:dyDescent="0.25">
      <c r="A5" s="2">
        <v>3</v>
      </c>
      <c r="B5" s="2" t="s">
        <v>5</v>
      </c>
      <c r="C5" s="6" t="s">
        <v>58</v>
      </c>
      <c r="D5" s="7">
        <v>3</v>
      </c>
      <c r="E5" s="3" t="s">
        <v>59</v>
      </c>
      <c r="F5" s="8" t="s">
        <v>60</v>
      </c>
      <c r="G5" s="47" t="s">
        <v>66</v>
      </c>
      <c r="H5" s="42"/>
      <c r="I5" s="4">
        <v>12600</v>
      </c>
      <c r="J5" s="4">
        <v>5400</v>
      </c>
      <c r="K5" s="4">
        <v>18000</v>
      </c>
      <c r="L5" s="5">
        <v>100</v>
      </c>
      <c r="M5" s="5">
        <v>100</v>
      </c>
      <c r="N5" s="5">
        <f t="shared" si="1"/>
        <v>0</v>
      </c>
      <c r="O5" s="4">
        <v>13550</v>
      </c>
      <c r="P5" s="9">
        <v>1090302</v>
      </c>
      <c r="Q5" s="9">
        <v>1090729</v>
      </c>
      <c r="R5" s="9">
        <v>1090921</v>
      </c>
      <c r="S5" s="9">
        <v>1090921</v>
      </c>
      <c r="T5" s="10" t="s">
        <v>67</v>
      </c>
      <c r="U5" s="13" t="s">
        <v>68</v>
      </c>
      <c r="V5" s="10" t="s">
        <v>64</v>
      </c>
      <c r="W5" s="11">
        <v>121.65554299999999</v>
      </c>
      <c r="X5" s="11">
        <v>25.068095</v>
      </c>
      <c r="Y5" s="14" t="s">
        <v>6</v>
      </c>
    </row>
    <row r="6" spans="1:25" ht="80.099999999999994" customHeight="1" x14ac:dyDescent="0.25">
      <c r="A6" s="2">
        <v>4</v>
      </c>
      <c r="B6" s="2" t="s">
        <v>5</v>
      </c>
      <c r="C6" s="6" t="s">
        <v>58</v>
      </c>
      <c r="D6" s="7">
        <v>3</v>
      </c>
      <c r="E6" s="3" t="s">
        <v>59</v>
      </c>
      <c r="F6" s="8" t="s">
        <v>60</v>
      </c>
      <c r="G6" s="47" t="s">
        <v>69</v>
      </c>
      <c r="H6" s="42"/>
      <c r="I6" s="4">
        <v>26600</v>
      </c>
      <c r="J6" s="4">
        <v>11400</v>
      </c>
      <c r="K6" s="4">
        <v>38000</v>
      </c>
      <c r="L6" s="5">
        <v>100</v>
      </c>
      <c r="M6" s="5">
        <v>100</v>
      </c>
      <c r="N6" s="5">
        <f t="shared" si="1"/>
        <v>0</v>
      </c>
      <c r="O6" s="4">
        <v>22420</v>
      </c>
      <c r="P6" s="9">
        <v>1090302</v>
      </c>
      <c r="Q6" s="9">
        <v>1090828</v>
      </c>
      <c r="R6" s="9">
        <v>1100131</v>
      </c>
      <c r="S6" s="9">
        <v>1100106</v>
      </c>
      <c r="T6" s="10" t="s">
        <v>70</v>
      </c>
      <c r="U6" s="19" t="s">
        <v>71</v>
      </c>
      <c r="V6" s="10" t="s">
        <v>64</v>
      </c>
      <c r="W6" s="11">
        <v>121.67764380465201</v>
      </c>
      <c r="X6" s="11">
        <v>25.0854626621379</v>
      </c>
      <c r="Y6" s="14" t="s">
        <v>72</v>
      </c>
    </row>
    <row r="7" spans="1:25" ht="80.099999999999994" customHeight="1" x14ac:dyDescent="0.25">
      <c r="A7" s="2">
        <v>5</v>
      </c>
      <c r="B7" s="3" t="s">
        <v>73</v>
      </c>
      <c r="C7" s="6" t="s">
        <v>74</v>
      </c>
      <c r="D7" s="7">
        <v>3</v>
      </c>
      <c r="E7" s="3" t="s">
        <v>59</v>
      </c>
      <c r="F7" s="12" t="s">
        <v>75</v>
      </c>
      <c r="G7" s="47" t="s">
        <v>76</v>
      </c>
      <c r="H7" s="42"/>
      <c r="I7" s="4">
        <v>39000</v>
      </c>
      <c r="J7" s="4">
        <v>11000</v>
      </c>
      <c r="K7" s="4">
        <v>50000</v>
      </c>
      <c r="L7" s="5">
        <v>100</v>
      </c>
      <c r="M7" s="5">
        <v>100</v>
      </c>
      <c r="N7" s="5">
        <f t="shared" si="1"/>
        <v>0</v>
      </c>
      <c r="O7" s="4">
        <v>45280</v>
      </c>
      <c r="P7" s="9">
        <v>1090223</v>
      </c>
      <c r="Q7" s="9">
        <v>1091019</v>
      </c>
      <c r="R7" s="9">
        <v>1100422</v>
      </c>
      <c r="S7" s="9">
        <v>1100422</v>
      </c>
      <c r="T7" s="10" t="s">
        <v>77</v>
      </c>
      <c r="U7" s="10" t="s">
        <v>78</v>
      </c>
      <c r="V7" s="10" t="s">
        <v>79</v>
      </c>
      <c r="W7" s="20" t="s">
        <v>80</v>
      </c>
      <c r="X7" s="20" t="s">
        <v>81</v>
      </c>
      <c r="Y7" s="14" t="s">
        <v>82</v>
      </c>
    </row>
    <row r="8" spans="1:25" ht="80.099999999999994" customHeight="1" x14ac:dyDescent="0.25">
      <c r="A8" s="2">
        <v>6</v>
      </c>
      <c r="B8" s="3" t="s">
        <v>73</v>
      </c>
      <c r="C8" s="6" t="s">
        <v>83</v>
      </c>
      <c r="D8" s="7">
        <v>3</v>
      </c>
      <c r="E8" s="2" t="s">
        <v>51</v>
      </c>
      <c r="F8" s="8" t="s">
        <v>84</v>
      </c>
      <c r="G8" s="47" t="s">
        <v>84</v>
      </c>
      <c r="H8" s="42"/>
      <c r="I8" s="8" t="s">
        <v>178</v>
      </c>
      <c r="J8" s="4">
        <v>38059</v>
      </c>
      <c r="K8" s="4">
        <v>173000</v>
      </c>
      <c r="L8" s="5">
        <v>100</v>
      </c>
      <c r="M8" s="5">
        <v>100</v>
      </c>
      <c r="N8" s="5">
        <f t="shared" si="1"/>
        <v>0</v>
      </c>
      <c r="O8" s="4">
        <v>159980</v>
      </c>
      <c r="P8" s="9">
        <v>1090520</v>
      </c>
      <c r="Q8" s="9">
        <v>1100509</v>
      </c>
      <c r="R8" s="9">
        <v>1110702</v>
      </c>
      <c r="S8" s="9">
        <v>1110622</v>
      </c>
      <c r="T8" s="10" t="s">
        <v>85</v>
      </c>
      <c r="U8" s="10" t="s">
        <v>86</v>
      </c>
      <c r="V8" s="10" t="s">
        <v>87</v>
      </c>
      <c r="W8" s="11">
        <v>120.971278</v>
      </c>
      <c r="X8" s="11">
        <v>24.774739</v>
      </c>
      <c r="Y8" s="14" t="s">
        <v>88</v>
      </c>
    </row>
    <row r="9" spans="1:25" ht="80.099999999999994" customHeight="1" x14ac:dyDescent="0.25">
      <c r="A9" s="2">
        <v>7</v>
      </c>
      <c r="B9" s="3" t="s">
        <v>89</v>
      </c>
      <c r="C9" s="6" t="s">
        <v>90</v>
      </c>
      <c r="D9" s="7">
        <v>3</v>
      </c>
      <c r="E9" s="3" t="s">
        <v>59</v>
      </c>
      <c r="F9" s="8" t="s">
        <v>91</v>
      </c>
      <c r="G9" s="47" t="s">
        <v>92</v>
      </c>
      <c r="H9" s="42"/>
      <c r="I9" s="4">
        <v>3446</v>
      </c>
      <c r="J9" s="4">
        <v>756</v>
      </c>
      <c r="K9" s="4">
        <v>4202</v>
      </c>
      <c r="L9" s="5" t="s">
        <v>93</v>
      </c>
      <c r="M9" s="5" t="s">
        <v>93</v>
      </c>
      <c r="N9" s="5" t="s">
        <v>93</v>
      </c>
      <c r="O9" s="40" t="s">
        <v>94</v>
      </c>
      <c r="P9" s="41"/>
      <c r="Q9" s="41"/>
      <c r="R9" s="41"/>
      <c r="S9" s="41"/>
      <c r="T9" s="41"/>
      <c r="U9" s="41"/>
      <c r="V9" s="41"/>
      <c r="W9" s="41"/>
      <c r="X9" s="42"/>
      <c r="Y9" s="21"/>
    </row>
    <row r="10" spans="1:25" ht="80.099999999999994" customHeight="1" x14ac:dyDescent="0.25">
      <c r="A10" s="2">
        <v>8</v>
      </c>
      <c r="B10" s="3" t="s">
        <v>95</v>
      </c>
      <c r="C10" s="6" t="s">
        <v>96</v>
      </c>
      <c r="D10" s="7">
        <v>3</v>
      </c>
      <c r="E10" s="3" t="s">
        <v>59</v>
      </c>
      <c r="F10" s="8" t="s">
        <v>97</v>
      </c>
      <c r="G10" s="47" t="s">
        <v>98</v>
      </c>
      <c r="H10" s="42"/>
      <c r="I10" s="4">
        <v>23402</v>
      </c>
      <c r="J10" s="4">
        <v>2598</v>
      </c>
      <c r="K10" s="4">
        <v>26000</v>
      </c>
      <c r="L10" s="5">
        <v>100</v>
      </c>
      <c r="M10" s="5">
        <v>100</v>
      </c>
      <c r="N10" s="5">
        <v>0</v>
      </c>
      <c r="O10" s="4">
        <v>19968</v>
      </c>
      <c r="P10" s="9">
        <v>1090707</v>
      </c>
      <c r="Q10" s="9">
        <v>1091117</v>
      </c>
      <c r="R10" s="9">
        <v>1100117</v>
      </c>
      <c r="S10" s="9">
        <v>1100117</v>
      </c>
      <c r="T10" s="15" t="s">
        <v>99</v>
      </c>
      <c r="U10" s="15" t="s">
        <v>100</v>
      </c>
      <c r="V10" s="15" t="s">
        <v>101</v>
      </c>
      <c r="W10" s="11">
        <v>120.366998</v>
      </c>
      <c r="X10" s="11">
        <v>23.500632</v>
      </c>
      <c r="Y10" s="14" t="s">
        <v>102</v>
      </c>
    </row>
    <row r="11" spans="1:25" ht="120" customHeight="1" x14ac:dyDescent="0.25">
      <c r="A11" s="2">
        <v>9</v>
      </c>
      <c r="B11" s="3" t="s">
        <v>103</v>
      </c>
      <c r="C11" s="6" t="s">
        <v>50</v>
      </c>
      <c r="D11" s="7">
        <v>3</v>
      </c>
      <c r="E11" s="3" t="s">
        <v>59</v>
      </c>
      <c r="F11" s="8" t="s">
        <v>104</v>
      </c>
      <c r="G11" s="47" t="s">
        <v>105</v>
      </c>
      <c r="H11" s="42"/>
      <c r="I11" s="4">
        <v>32759</v>
      </c>
      <c r="J11" s="4">
        <v>9241</v>
      </c>
      <c r="K11" s="4">
        <v>42000</v>
      </c>
      <c r="L11" s="5">
        <v>100</v>
      </c>
      <c r="M11" s="5">
        <v>100</v>
      </c>
      <c r="N11" s="5">
        <v>0</v>
      </c>
      <c r="O11" s="4">
        <v>36365</v>
      </c>
      <c r="P11" s="9">
        <v>1090430</v>
      </c>
      <c r="Q11" s="9">
        <v>1091030</v>
      </c>
      <c r="R11" s="9">
        <v>1091213</v>
      </c>
      <c r="S11" s="9">
        <v>1091213</v>
      </c>
      <c r="T11" s="10" t="s">
        <v>106</v>
      </c>
      <c r="U11" s="10" t="s">
        <v>107</v>
      </c>
      <c r="V11" s="10" t="s">
        <v>108</v>
      </c>
      <c r="W11" s="11">
        <v>120.191625763294</v>
      </c>
      <c r="X11" s="11">
        <v>22.992296060210101</v>
      </c>
      <c r="Y11" s="14" t="s">
        <v>109</v>
      </c>
    </row>
    <row r="12" spans="1:25" ht="120" customHeight="1" x14ac:dyDescent="0.25">
      <c r="A12" s="2">
        <v>10</v>
      </c>
      <c r="B12" s="3" t="s">
        <v>103</v>
      </c>
      <c r="C12" s="6" t="s">
        <v>110</v>
      </c>
      <c r="D12" s="7">
        <v>3</v>
      </c>
      <c r="E12" s="3" t="s">
        <v>59</v>
      </c>
      <c r="F12" s="8" t="s">
        <v>104</v>
      </c>
      <c r="G12" s="47" t="s">
        <v>111</v>
      </c>
      <c r="H12" s="42"/>
      <c r="I12" s="4">
        <v>19500</v>
      </c>
      <c r="J12" s="4">
        <v>5500</v>
      </c>
      <c r="K12" s="4">
        <v>25000</v>
      </c>
      <c r="L12" s="5">
        <v>100</v>
      </c>
      <c r="M12" s="5">
        <v>100</v>
      </c>
      <c r="N12" s="5">
        <v>0</v>
      </c>
      <c r="O12" s="4">
        <v>21600</v>
      </c>
      <c r="P12" s="9">
        <v>1090302</v>
      </c>
      <c r="Q12" s="9">
        <v>1090831</v>
      </c>
      <c r="R12" s="9">
        <v>1091203</v>
      </c>
      <c r="S12" s="9">
        <v>1091210</v>
      </c>
      <c r="T12" s="10" t="s">
        <v>112</v>
      </c>
      <c r="U12" s="10" t="s">
        <v>113</v>
      </c>
      <c r="V12" s="10" t="s">
        <v>114</v>
      </c>
      <c r="W12" s="11">
        <v>120.163396446186</v>
      </c>
      <c r="X12" s="11">
        <v>22.995780918120602</v>
      </c>
      <c r="Y12" s="14" t="s">
        <v>115</v>
      </c>
    </row>
    <row r="13" spans="1:25" ht="80.099999999999994" customHeight="1" x14ac:dyDescent="0.25">
      <c r="A13" s="2">
        <v>11</v>
      </c>
      <c r="B13" s="3" t="s">
        <v>116</v>
      </c>
      <c r="C13" s="6" t="s">
        <v>59</v>
      </c>
      <c r="D13" s="7">
        <v>3</v>
      </c>
      <c r="E13" s="3" t="s">
        <v>59</v>
      </c>
      <c r="F13" s="12" t="s">
        <v>117</v>
      </c>
      <c r="G13" s="47" t="s">
        <v>118</v>
      </c>
      <c r="H13" s="42"/>
      <c r="I13" s="4">
        <v>18720</v>
      </c>
      <c r="J13" s="4">
        <v>5280</v>
      </c>
      <c r="K13" s="4">
        <v>24000</v>
      </c>
      <c r="L13" s="5">
        <v>100</v>
      </c>
      <c r="M13" s="5">
        <v>100</v>
      </c>
      <c r="N13" s="5">
        <v>0</v>
      </c>
      <c r="O13" s="4">
        <v>19950</v>
      </c>
      <c r="P13" s="9">
        <v>1090309</v>
      </c>
      <c r="Q13" s="9">
        <v>1091008</v>
      </c>
      <c r="R13" s="9">
        <v>1100414</v>
      </c>
      <c r="S13" s="9">
        <v>1100412</v>
      </c>
      <c r="T13" s="10" t="s">
        <v>119</v>
      </c>
      <c r="U13" s="13" t="s">
        <v>120</v>
      </c>
      <c r="V13" s="10" t="s">
        <v>121</v>
      </c>
      <c r="W13" s="11">
        <v>120.55369899999999</v>
      </c>
      <c r="X13" s="11">
        <v>22.910278999999999</v>
      </c>
      <c r="Y13" s="14" t="s">
        <v>122</v>
      </c>
    </row>
    <row r="14" spans="1:25" ht="120" customHeight="1" x14ac:dyDescent="0.25">
      <c r="A14" s="2">
        <v>12</v>
      </c>
      <c r="B14" s="3" t="s">
        <v>123</v>
      </c>
      <c r="C14" s="6" t="s">
        <v>124</v>
      </c>
      <c r="D14" s="7">
        <v>3</v>
      </c>
      <c r="E14" s="3" t="s">
        <v>59</v>
      </c>
      <c r="F14" s="8" t="s">
        <v>125</v>
      </c>
      <c r="G14" s="47" t="s">
        <v>126</v>
      </c>
      <c r="H14" s="42"/>
      <c r="I14" s="4">
        <v>7560</v>
      </c>
      <c r="J14" s="4">
        <v>840</v>
      </c>
      <c r="K14" s="4">
        <v>8400</v>
      </c>
      <c r="L14" s="5">
        <v>100</v>
      </c>
      <c r="M14" s="5">
        <v>100</v>
      </c>
      <c r="N14" s="5">
        <v>0</v>
      </c>
      <c r="O14" s="4">
        <v>6590</v>
      </c>
      <c r="P14" s="9">
        <v>1090320</v>
      </c>
      <c r="Q14" s="9">
        <v>1090816</v>
      </c>
      <c r="R14" s="9">
        <v>1090830</v>
      </c>
      <c r="S14" s="9">
        <v>1090828</v>
      </c>
      <c r="T14" s="10" t="s">
        <v>127</v>
      </c>
      <c r="U14" s="13" t="s">
        <v>128</v>
      </c>
      <c r="V14" s="10" t="s">
        <v>129</v>
      </c>
      <c r="W14" s="11">
        <v>121.29512962869001</v>
      </c>
      <c r="X14" s="11">
        <v>22.955962026829202</v>
      </c>
      <c r="Y14" s="14" t="s">
        <v>130</v>
      </c>
    </row>
    <row r="15" spans="1:25" ht="120" customHeight="1" x14ac:dyDescent="0.25">
      <c r="A15" s="2">
        <v>13</v>
      </c>
      <c r="B15" s="3" t="s">
        <v>123</v>
      </c>
      <c r="C15" s="6" t="s">
        <v>131</v>
      </c>
      <c r="D15" s="7">
        <v>3</v>
      </c>
      <c r="E15" s="3" t="s">
        <v>59</v>
      </c>
      <c r="F15" s="8" t="s">
        <v>132</v>
      </c>
      <c r="G15" s="47" t="s">
        <v>133</v>
      </c>
      <c r="H15" s="42"/>
      <c r="I15" s="4">
        <v>34200</v>
      </c>
      <c r="J15" s="4">
        <v>3800</v>
      </c>
      <c r="K15" s="4">
        <v>38000</v>
      </c>
      <c r="L15" s="5">
        <v>100</v>
      </c>
      <c r="M15" s="5">
        <v>100</v>
      </c>
      <c r="N15" s="5">
        <v>0</v>
      </c>
      <c r="O15" s="4">
        <v>29450</v>
      </c>
      <c r="P15" s="9">
        <v>1091112</v>
      </c>
      <c r="Q15" s="9">
        <v>1100413</v>
      </c>
      <c r="R15" s="9">
        <v>1101226</v>
      </c>
      <c r="S15" s="9">
        <v>1101226</v>
      </c>
      <c r="T15" s="10" t="s">
        <v>134</v>
      </c>
      <c r="U15" s="13" t="s">
        <v>135</v>
      </c>
      <c r="V15" s="10" t="s">
        <v>136</v>
      </c>
      <c r="W15" s="11">
        <v>120.894368770261</v>
      </c>
      <c r="X15" s="11">
        <v>22.3376260600999</v>
      </c>
      <c r="Y15" s="14" t="s">
        <v>137</v>
      </c>
    </row>
    <row r="16" spans="1:25" ht="108" customHeight="1" x14ac:dyDescent="0.25">
      <c r="A16" s="50">
        <v>14</v>
      </c>
      <c r="B16" s="52" t="s">
        <v>138</v>
      </c>
      <c r="C16" s="52" t="s">
        <v>139</v>
      </c>
      <c r="D16" s="50">
        <v>3</v>
      </c>
      <c r="E16" s="50" t="s">
        <v>51</v>
      </c>
      <c r="F16" s="53" t="s">
        <v>140</v>
      </c>
      <c r="G16" s="53" t="s">
        <v>141</v>
      </c>
      <c r="H16" s="8" t="s">
        <v>142</v>
      </c>
      <c r="I16" s="53" t="s">
        <v>179</v>
      </c>
      <c r="J16" s="55">
        <v>13719</v>
      </c>
      <c r="K16" s="55">
        <v>76220</v>
      </c>
      <c r="L16" s="5">
        <v>100</v>
      </c>
      <c r="M16" s="5">
        <v>100</v>
      </c>
      <c r="N16" s="5">
        <v>0</v>
      </c>
      <c r="O16" s="4">
        <v>47000</v>
      </c>
      <c r="P16" s="9">
        <v>1090804</v>
      </c>
      <c r="Q16" s="9">
        <v>1100312</v>
      </c>
      <c r="R16" s="9">
        <v>1100823</v>
      </c>
      <c r="S16" s="9">
        <v>1100819</v>
      </c>
      <c r="T16" s="13" t="s">
        <v>8</v>
      </c>
      <c r="U16" s="22" t="s">
        <v>9</v>
      </c>
      <c r="V16" s="13" t="s">
        <v>10</v>
      </c>
      <c r="W16" s="11">
        <v>121.769689</v>
      </c>
      <c r="X16" s="11">
        <v>24.762788</v>
      </c>
      <c r="Y16" s="14" t="s">
        <v>11</v>
      </c>
    </row>
    <row r="17" spans="1:25" ht="80.099999999999994" customHeight="1" x14ac:dyDescent="0.25">
      <c r="A17" s="51"/>
      <c r="B17" s="51"/>
      <c r="C17" s="51"/>
      <c r="D17" s="51"/>
      <c r="E17" s="51"/>
      <c r="F17" s="54"/>
      <c r="G17" s="54"/>
      <c r="H17" s="8" t="s">
        <v>143</v>
      </c>
      <c r="I17" s="54"/>
      <c r="J17" s="51"/>
      <c r="K17" s="51"/>
      <c r="L17" s="5">
        <v>100</v>
      </c>
      <c r="M17" s="5">
        <v>100</v>
      </c>
      <c r="N17" s="5">
        <v>0</v>
      </c>
      <c r="O17" s="4">
        <v>5000</v>
      </c>
      <c r="P17" s="9">
        <v>1091127</v>
      </c>
      <c r="Q17" s="9">
        <v>1100405</v>
      </c>
      <c r="R17" s="9" t="s">
        <v>12</v>
      </c>
      <c r="S17" s="9">
        <v>1100331</v>
      </c>
      <c r="T17" s="13" t="s">
        <v>13</v>
      </c>
      <c r="U17" s="13" t="s">
        <v>14</v>
      </c>
      <c r="V17" s="13" t="s">
        <v>10</v>
      </c>
      <c r="W17" s="11">
        <v>121.74924300000001</v>
      </c>
      <c r="X17" s="11">
        <v>24.761771</v>
      </c>
      <c r="Y17" s="14" t="s">
        <v>15</v>
      </c>
    </row>
    <row r="18" spans="1:25" ht="80.099999999999994" customHeight="1" x14ac:dyDescent="0.25">
      <c r="A18" s="2">
        <v>15</v>
      </c>
      <c r="B18" s="3" t="s">
        <v>138</v>
      </c>
      <c r="C18" s="6" t="s">
        <v>144</v>
      </c>
      <c r="D18" s="7">
        <v>4</v>
      </c>
      <c r="E18" s="3" t="s">
        <v>59</v>
      </c>
      <c r="F18" s="8" t="s">
        <v>145</v>
      </c>
      <c r="G18" s="47" t="s">
        <v>182</v>
      </c>
      <c r="H18" s="42"/>
      <c r="I18" s="4">
        <v>65599</v>
      </c>
      <c r="J18" s="4">
        <v>14401</v>
      </c>
      <c r="K18" s="4">
        <v>80000</v>
      </c>
      <c r="L18" s="5" t="s">
        <v>93</v>
      </c>
      <c r="M18" s="5" t="s">
        <v>93</v>
      </c>
      <c r="N18" s="5" t="s">
        <v>93</v>
      </c>
      <c r="O18" s="40" t="s">
        <v>94</v>
      </c>
      <c r="P18" s="41"/>
      <c r="Q18" s="41"/>
      <c r="R18" s="41"/>
      <c r="S18" s="41"/>
      <c r="T18" s="41"/>
      <c r="U18" s="41"/>
      <c r="V18" s="41"/>
      <c r="W18" s="41"/>
      <c r="X18" s="42"/>
      <c r="Y18" s="21"/>
    </row>
    <row r="19" spans="1:25" ht="80.099999999999994" customHeight="1" x14ac:dyDescent="0.25">
      <c r="A19" s="2">
        <v>16</v>
      </c>
      <c r="B19" s="3" t="s">
        <v>138</v>
      </c>
      <c r="C19" s="6" t="s">
        <v>144</v>
      </c>
      <c r="D19" s="7">
        <v>4</v>
      </c>
      <c r="E19" s="3" t="s">
        <v>59</v>
      </c>
      <c r="F19" s="8" t="s">
        <v>145</v>
      </c>
      <c r="G19" s="47" t="s">
        <v>183</v>
      </c>
      <c r="H19" s="42"/>
      <c r="I19" s="4">
        <v>9839</v>
      </c>
      <c r="J19" s="4">
        <v>2161</v>
      </c>
      <c r="K19" s="4">
        <v>12000</v>
      </c>
      <c r="L19" s="5" t="s">
        <v>93</v>
      </c>
      <c r="M19" s="5" t="s">
        <v>93</v>
      </c>
      <c r="N19" s="5" t="s">
        <v>93</v>
      </c>
      <c r="O19" s="40" t="s">
        <v>94</v>
      </c>
      <c r="P19" s="41"/>
      <c r="Q19" s="41"/>
      <c r="R19" s="41"/>
      <c r="S19" s="41"/>
      <c r="T19" s="41"/>
      <c r="U19" s="41"/>
      <c r="V19" s="41"/>
      <c r="W19" s="41"/>
      <c r="X19" s="42"/>
      <c r="Y19" s="21"/>
    </row>
    <row r="20" spans="1:25" ht="120" customHeight="1" x14ac:dyDescent="0.25">
      <c r="A20" s="2">
        <v>17</v>
      </c>
      <c r="B20" s="3" t="s">
        <v>146</v>
      </c>
      <c r="C20" s="6" t="s">
        <v>147</v>
      </c>
      <c r="D20" s="7">
        <v>3</v>
      </c>
      <c r="E20" s="3" t="s">
        <v>59</v>
      </c>
      <c r="F20" s="12" t="s">
        <v>148</v>
      </c>
      <c r="G20" s="47" t="s">
        <v>149</v>
      </c>
      <c r="H20" s="42"/>
      <c r="I20" s="4">
        <v>17981</v>
      </c>
      <c r="J20" s="4">
        <v>2019</v>
      </c>
      <c r="K20" s="4">
        <v>20000</v>
      </c>
      <c r="L20" s="5">
        <v>100</v>
      </c>
      <c r="M20" s="5">
        <v>100</v>
      </c>
      <c r="N20" s="5">
        <v>0</v>
      </c>
      <c r="O20" s="4">
        <v>17280</v>
      </c>
      <c r="P20" s="9">
        <v>1090602</v>
      </c>
      <c r="Q20" s="9">
        <v>1100206</v>
      </c>
      <c r="R20" s="9" t="s">
        <v>93</v>
      </c>
      <c r="S20" s="9">
        <v>1100206</v>
      </c>
      <c r="T20" s="10" t="s">
        <v>150</v>
      </c>
      <c r="U20" s="13" t="s">
        <v>151</v>
      </c>
      <c r="V20" s="10" t="s">
        <v>150</v>
      </c>
      <c r="W20" s="11">
        <v>119.93364959381699</v>
      </c>
      <c r="X20" s="11">
        <v>25.9693366586122</v>
      </c>
      <c r="Y20" s="14" t="s">
        <v>152</v>
      </c>
    </row>
    <row r="21" spans="1:25" ht="80.099999999999994" customHeight="1" x14ac:dyDescent="0.25">
      <c r="A21" s="2">
        <v>18</v>
      </c>
      <c r="B21" s="3" t="s">
        <v>146</v>
      </c>
      <c r="C21" s="6" t="s">
        <v>153</v>
      </c>
      <c r="D21" s="7">
        <v>3</v>
      </c>
      <c r="E21" s="3" t="s">
        <v>59</v>
      </c>
      <c r="F21" s="12" t="s">
        <v>148</v>
      </c>
      <c r="G21" s="47" t="s">
        <v>154</v>
      </c>
      <c r="H21" s="42"/>
      <c r="I21" s="4">
        <v>8996</v>
      </c>
      <c r="J21" s="4">
        <v>1004</v>
      </c>
      <c r="K21" s="4">
        <v>10000</v>
      </c>
      <c r="L21" s="5">
        <v>100</v>
      </c>
      <c r="M21" s="5">
        <v>100</v>
      </c>
      <c r="N21" s="5">
        <v>0</v>
      </c>
      <c r="O21" s="4">
        <v>7980</v>
      </c>
      <c r="P21" s="9">
        <v>1081230</v>
      </c>
      <c r="Q21" s="9">
        <v>1090527</v>
      </c>
      <c r="R21" s="9">
        <v>1091228</v>
      </c>
      <c r="S21" s="9">
        <v>1091130</v>
      </c>
      <c r="T21" s="15" t="s">
        <v>155</v>
      </c>
      <c r="U21" s="15" t="s">
        <v>156</v>
      </c>
      <c r="V21" s="15" t="s">
        <v>150</v>
      </c>
      <c r="W21" s="11">
        <v>119.929902</v>
      </c>
      <c r="X21" s="11">
        <v>25.973832999999999</v>
      </c>
      <c r="Y21" s="14" t="s">
        <v>157</v>
      </c>
    </row>
    <row r="22" spans="1:25" ht="204.75" customHeight="1" x14ac:dyDescent="0.25">
      <c r="A22" s="2">
        <v>19</v>
      </c>
      <c r="B22" s="2" t="s">
        <v>5</v>
      </c>
      <c r="C22" s="6" t="s">
        <v>158</v>
      </c>
      <c r="D22" s="7">
        <v>5</v>
      </c>
      <c r="E22" s="3" t="s">
        <v>51</v>
      </c>
      <c r="F22" s="8" t="s">
        <v>159</v>
      </c>
      <c r="G22" s="47" t="s">
        <v>160</v>
      </c>
      <c r="H22" s="42"/>
      <c r="I22" s="8" t="s">
        <v>180</v>
      </c>
      <c r="J22" s="4">
        <v>36000</v>
      </c>
      <c r="K22" s="4">
        <v>120000</v>
      </c>
      <c r="L22" s="27">
        <v>100</v>
      </c>
      <c r="M22" s="27">
        <v>100</v>
      </c>
      <c r="N22" s="27">
        <f t="shared" ref="N22" si="2">M22-L22</f>
        <v>0</v>
      </c>
      <c r="O22" s="23">
        <v>107745</v>
      </c>
      <c r="P22" s="9">
        <v>1110301</v>
      </c>
      <c r="Q22" s="9">
        <v>1120223</v>
      </c>
      <c r="R22" s="64">
        <v>1120618</v>
      </c>
      <c r="S22" s="64">
        <v>1120617</v>
      </c>
      <c r="T22" s="15" t="s">
        <v>161</v>
      </c>
      <c r="U22" s="17" t="s">
        <v>189</v>
      </c>
      <c r="V22" s="10" t="s">
        <v>162</v>
      </c>
      <c r="W22" s="12" t="s">
        <v>163</v>
      </c>
      <c r="X22" s="12" t="s">
        <v>164</v>
      </c>
      <c r="Y22" s="14" t="s">
        <v>165</v>
      </c>
    </row>
    <row r="23" spans="1:25" ht="80.099999999999994" customHeight="1" x14ac:dyDescent="0.25">
      <c r="A23" s="2">
        <v>20</v>
      </c>
      <c r="B23" s="3" t="s">
        <v>89</v>
      </c>
      <c r="C23" s="6" t="s">
        <v>90</v>
      </c>
      <c r="D23" s="7">
        <v>5</v>
      </c>
      <c r="E23" s="3" t="s">
        <v>51</v>
      </c>
      <c r="F23" s="8" t="s">
        <v>166</v>
      </c>
      <c r="G23" s="47" t="s">
        <v>167</v>
      </c>
      <c r="H23" s="42"/>
      <c r="I23" s="8" t="s">
        <v>181</v>
      </c>
      <c r="J23" s="4">
        <v>18494</v>
      </c>
      <c r="K23" s="4">
        <v>102744</v>
      </c>
      <c r="L23" s="5">
        <v>100</v>
      </c>
      <c r="M23" s="5">
        <v>100</v>
      </c>
      <c r="N23" s="5">
        <f>M23-L23</f>
        <v>0</v>
      </c>
      <c r="O23" s="23">
        <v>66840</v>
      </c>
      <c r="P23" s="9">
        <v>1110328</v>
      </c>
      <c r="Q23" s="9">
        <v>1101023</v>
      </c>
      <c r="R23" s="5" t="s">
        <v>93</v>
      </c>
      <c r="S23" s="9">
        <v>1111119</v>
      </c>
      <c r="T23" s="15" t="s">
        <v>184</v>
      </c>
      <c r="U23" s="10" t="s">
        <v>185</v>
      </c>
      <c r="V23" s="10" t="s">
        <v>186</v>
      </c>
      <c r="W23" s="11">
        <v>120.56443400000001</v>
      </c>
      <c r="X23" s="11">
        <v>24.106047</v>
      </c>
      <c r="Y23" s="14" t="s">
        <v>187</v>
      </c>
    </row>
    <row r="24" spans="1:25" s="18" customFormat="1" ht="80.099999999999994" customHeight="1" x14ac:dyDescent="0.25">
      <c r="A24" s="50">
        <v>21</v>
      </c>
      <c r="B24" s="52" t="s">
        <v>116</v>
      </c>
      <c r="C24" s="52" t="s">
        <v>168</v>
      </c>
      <c r="D24" s="50">
        <v>5</v>
      </c>
      <c r="E24" s="52" t="s">
        <v>59</v>
      </c>
      <c r="F24" s="53" t="s">
        <v>169</v>
      </c>
      <c r="G24" s="53" t="s">
        <v>170</v>
      </c>
      <c r="H24" s="8" t="s">
        <v>171</v>
      </c>
      <c r="I24" s="55">
        <v>76440</v>
      </c>
      <c r="J24" s="55">
        <v>21560</v>
      </c>
      <c r="K24" s="55">
        <v>98000</v>
      </c>
      <c r="L24" s="5">
        <v>100</v>
      </c>
      <c r="M24" s="5">
        <v>100</v>
      </c>
      <c r="N24" s="5" t="s">
        <v>93</v>
      </c>
      <c r="O24" s="23">
        <v>8600</v>
      </c>
      <c r="P24" s="9">
        <v>1111024</v>
      </c>
      <c r="Q24" s="9">
        <v>1120331</v>
      </c>
      <c r="R24" s="5" t="s">
        <v>93</v>
      </c>
      <c r="S24" s="9">
        <v>1120329</v>
      </c>
      <c r="T24" s="24" t="s">
        <v>199</v>
      </c>
      <c r="U24" s="10" t="s">
        <v>198</v>
      </c>
      <c r="V24" s="10" t="s">
        <v>7</v>
      </c>
      <c r="W24" s="11">
        <v>120.28859709959799</v>
      </c>
      <c r="X24" s="11">
        <v>22.627474947448398</v>
      </c>
      <c r="Y24" s="14" t="s">
        <v>206</v>
      </c>
    </row>
    <row r="25" spans="1:25" ht="118.5" customHeight="1" x14ac:dyDescent="0.25">
      <c r="A25" s="58"/>
      <c r="B25" s="58"/>
      <c r="C25" s="58"/>
      <c r="D25" s="58"/>
      <c r="E25" s="58"/>
      <c r="F25" s="62"/>
      <c r="G25" s="62"/>
      <c r="H25" s="8" t="s">
        <v>172</v>
      </c>
      <c r="I25" s="58"/>
      <c r="J25" s="58"/>
      <c r="K25" s="58"/>
      <c r="L25" s="5">
        <v>100</v>
      </c>
      <c r="M25" s="5">
        <v>100</v>
      </c>
      <c r="N25" s="5">
        <v>0</v>
      </c>
      <c r="O25" s="4">
        <v>5090</v>
      </c>
      <c r="P25" s="9">
        <v>1100930</v>
      </c>
      <c r="Q25" s="9" t="s">
        <v>16</v>
      </c>
      <c r="R25" s="9" t="s">
        <v>93</v>
      </c>
      <c r="S25" s="9" t="s">
        <v>16</v>
      </c>
      <c r="T25" s="10" t="s">
        <v>17</v>
      </c>
      <c r="U25" s="13" t="s">
        <v>18</v>
      </c>
      <c r="V25" s="10" t="s">
        <v>7</v>
      </c>
      <c r="W25" s="11">
        <v>120.288062</v>
      </c>
      <c r="X25" s="11">
        <v>22.626251</v>
      </c>
      <c r="Y25" s="14" t="s">
        <v>200</v>
      </c>
    </row>
    <row r="26" spans="1:25" ht="80.099999999999994" customHeight="1" x14ac:dyDescent="0.25">
      <c r="A26" s="58"/>
      <c r="B26" s="58"/>
      <c r="C26" s="58"/>
      <c r="D26" s="58"/>
      <c r="E26" s="58"/>
      <c r="F26" s="62"/>
      <c r="G26" s="62"/>
      <c r="H26" s="8" t="s">
        <v>173</v>
      </c>
      <c r="I26" s="58"/>
      <c r="J26" s="58"/>
      <c r="K26" s="58"/>
      <c r="L26" s="5">
        <v>100</v>
      </c>
      <c r="M26" s="5">
        <v>100</v>
      </c>
      <c r="N26" s="5">
        <v>0</v>
      </c>
      <c r="O26" s="4">
        <v>1280</v>
      </c>
      <c r="P26" s="9">
        <v>1100819</v>
      </c>
      <c r="Q26" s="9" t="s">
        <v>19</v>
      </c>
      <c r="R26" s="9" t="s">
        <v>93</v>
      </c>
      <c r="S26" s="9" t="s">
        <v>20</v>
      </c>
      <c r="T26" s="10" t="s">
        <v>21</v>
      </c>
      <c r="U26" s="13" t="s">
        <v>22</v>
      </c>
      <c r="V26" s="10" t="s">
        <v>7</v>
      </c>
      <c r="W26" s="11">
        <v>120.28547399999999</v>
      </c>
      <c r="X26" s="11">
        <v>22.631511</v>
      </c>
      <c r="Y26" s="14" t="s">
        <v>23</v>
      </c>
    </row>
    <row r="27" spans="1:25" ht="80.099999999999994" customHeight="1" x14ac:dyDescent="0.25">
      <c r="A27" s="51"/>
      <c r="B27" s="51"/>
      <c r="C27" s="51"/>
      <c r="D27" s="51"/>
      <c r="E27" s="51"/>
      <c r="F27" s="54"/>
      <c r="G27" s="54"/>
      <c r="H27" s="8" t="s">
        <v>174</v>
      </c>
      <c r="I27" s="51"/>
      <c r="J27" s="51"/>
      <c r="K27" s="51"/>
      <c r="L27" s="5">
        <v>100</v>
      </c>
      <c r="M27" s="5">
        <v>100</v>
      </c>
      <c r="N27" s="5">
        <v>0</v>
      </c>
      <c r="O27" s="4">
        <v>79830</v>
      </c>
      <c r="P27" s="9">
        <v>1100805</v>
      </c>
      <c r="Q27" s="9">
        <v>1110310</v>
      </c>
      <c r="R27" s="9">
        <v>1110311</v>
      </c>
      <c r="S27" s="9">
        <v>1100331</v>
      </c>
      <c r="T27" s="19" t="s">
        <v>24</v>
      </c>
      <c r="U27" s="13" t="s">
        <v>25</v>
      </c>
      <c r="V27" s="10" t="s">
        <v>175</v>
      </c>
      <c r="W27" s="11">
        <v>120.26582081857001</v>
      </c>
      <c r="X27" s="11">
        <v>22.672134733625001</v>
      </c>
      <c r="Y27" s="14" t="s">
        <v>26</v>
      </c>
    </row>
    <row r="28" spans="1:25" ht="144" customHeight="1" x14ac:dyDescent="0.25">
      <c r="A28" s="2">
        <v>22</v>
      </c>
      <c r="B28" s="3" t="s">
        <v>116</v>
      </c>
      <c r="C28" s="6" t="s">
        <v>176</v>
      </c>
      <c r="D28" s="7">
        <v>5</v>
      </c>
      <c r="E28" s="3" t="s">
        <v>59</v>
      </c>
      <c r="F28" s="8" t="s">
        <v>177</v>
      </c>
      <c r="G28" s="56" t="s">
        <v>188</v>
      </c>
      <c r="H28" s="57"/>
      <c r="I28" s="4">
        <v>39000</v>
      </c>
      <c r="J28" s="4">
        <v>11000</v>
      </c>
      <c r="K28" s="4">
        <v>50000</v>
      </c>
      <c r="L28" s="27">
        <v>100</v>
      </c>
      <c r="M28" s="27">
        <v>100</v>
      </c>
      <c r="N28" s="27">
        <f t="shared" ref="N28" si="3">M28-L28</f>
        <v>0</v>
      </c>
      <c r="O28" s="4">
        <v>42880</v>
      </c>
      <c r="P28" s="9">
        <v>1110524</v>
      </c>
      <c r="Q28" s="9">
        <v>1120510</v>
      </c>
      <c r="R28" s="29">
        <v>1121020</v>
      </c>
      <c r="S28" s="29">
        <v>1121019</v>
      </c>
      <c r="T28" s="19" t="s">
        <v>190</v>
      </c>
      <c r="U28" s="13" t="s">
        <v>27</v>
      </c>
      <c r="V28" s="10" t="s">
        <v>28</v>
      </c>
      <c r="W28" s="11">
        <v>120.35509999999999</v>
      </c>
      <c r="X28" s="11">
        <v>22.664000000000001</v>
      </c>
      <c r="Y28" s="14" t="s">
        <v>201</v>
      </c>
    </row>
    <row r="29" spans="1:25" s="18" customFormat="1" ht="120" customHeight="1" x14ac:dyDescent="0.25">
      <c r="A29" s="2">
        <v>23</v>
      </c>
      <c r="B29" s="3" t="s">
        <v>89</v>
      </c>
      <c r="C29" s="6" t="s">
        <v>176</v>
      </c>
      <c r="D29" s="7">
        <v>6</v>
      </c>
      <c r="E29" s="3" t="s">
        <v>59</v>
      </c>
      <c r="F29" s="8" t="s">
        <v>192</v>
      </c>
      <c r="G29" s="59" t="s">
        <v>193</v>
      </c>
      <c r="H29" s="60"/>
      <c r="I29" s="4">
        <v>28320</v>
      </c>
      <c r="J29" s="4">
        <v>6217</v>
      </c>
      <c r="K29" s="4">
        <v>34537</v>
      </c>
      <c r="L29" s="16">
        <v>48.22</v>
      </c>
      <c r="M29" s="28">
        <v>49.05</v>
      </c>
      <c r="N29" s="28">
        <f>M29-L29</f>
        <v>0.82999999999999829</v>
      </c>
      <c r="O29" s="33">
        <v>230700</v>
      </c>
      <c r="P29" s="29">
        <v>1120930</v>
      </c>
      <c r="Q29" s="29">
        <v>1140407</v>
      </c>
      <c r="R29" s="29" t="s">
        <v>93</v>
      </c>
      <c r="S29" s="29" t="s">
        <v>93</v>
      </c>
      <c r="T29" s="29" t="s">
        <v>214</v>
      </c>
      <c r="U29" s="30" t="s">
        <v>204</v>
      </c>
      <c r="V29" s="29" t="s">
        <v>218</v>
      </c>
      <c r="W29" s="31">
        <v>120.4599</v>
      </c>
      <c r="X29" s="31">
        <v>23.933900000000001</v>
      </c>
      <c r="Y29" s="32" t="s">
        <v>213</v>
      </c>
    </row>
    <row r="30" spans="1:25" s="18" customFormat="1" ht="120" customHeight="1" x14ac:dyDescent="0.25">
      <c r="A30" s="2">
        <v>24</v>
      </c>
      <c r="B30" s="3" t="s">
        <v>95</v>
      </c>
      <c r="C30" s="6" t="s">
        <v>176</v>
      </c>
      <c r="D30" s="7">
        <v>6</v>
      </c>
      <c r="E30" s="3" t="s">
        <v>51</v>
      </c>
      <c r="F30" s="8" t="s">
        <v>196</v>
      </c>
      <c r="G30" s="61" t="s">
        <v>196</v>
      </c>
      <c r="H30" s="57"/>
      <c r="I30" s="4">
        <v>162000</v>
      </c>
      <c r="J30" s="4">
        <v>18000</v>
      </c>
      <c r="K30" s="4">
        <v>180000</v>
      </c>
      <c r="L30" s="16">
        <v>50.97</v>
      </c>
      <c r="M30" s="16">
        <v>52.67</v>
      </c>
      <c r="N30" s="28">
        <f>M30-L30</f>
        <v>1.7000000000000028</v>
      </c>
      <c r="O30" s="34">
        <v>157500</v>
      </c>
      <c r="P30" s="29">
        <v>1120510</v>
      </c>
      <c r="Q30" s="29">
        <v>1130831</v>
      </c>
      <c r="R30" s="29" t="s">
        <v>93</v>
      </c>
      <c r="S30" s="29" t="s">
        <v>93</v>
      </c>
      <c r="T30" s="29" t="s">
        <v>203</v>
      </c>
      <c r="U30" s="30" t="s">
        <v>205</v>
      </c>
      <c r="V30" s="29" t="s">
        <v>202</v>
      </c>
      <c r="W30" s="31">
        <v>120.31332999999999</v>
      </c>
      <c r="X30" s="31">
        <v>23.570340000000002</v>
      </c>
      <c r="Y30" s="32" t="s">
        <v>211</v>
      </c>
    </row>
    <row r="31" spans="1:25" s="18" customFormat="1" ht="120" customHeight="1" x14ac:dyDescent="0.25">
      <c r="A31" s="2">
        <v>25</v>
      </c>
      <c r="B31" s="3" t="s">
        <v>191</v>
      </c>
      <c r="C31" s="6" t="s">
        <v>176</v>
      </c>
      <c r="D31" s="7">
        <v>6</v>
      </c>
      <c r="E31" s="3" t="s">
        <v>59</v>
      </c>
      <c r="F31" s="8" t="s">
        <v>104</v>
      </c>
      <c r="G31" s="61" t="s">
        <v>194</v>
      </c>
      <c r="H31" s="57"/>
      <c r="I31" s="4">
        <v>46800</v>
      </c>
      <c r="J31" s="4">
        <v>13200</v>
      </c>
      <c r="K31" s="4">
        <v>60000</v>
      </c>
      <c r="L31" s="16">
        <v>100</v>
      </c>
      <c r="M31" s="16">
        <v>98.25</v>
      </c>
      <c r="N31" s="28">
        <f t="shared" ref="N31:N32" si="4">M31-L31</f>
        <v>-1.75</v>
      </c>
      <c r="O31" s="34">
        <v>53200</v>
      </c>
      <c r="P31" s="29">
        <v>1121031</v>
      </c>
      <c r="Q31" s="29">
        <v>1121031</v>
      </c>
      <c r="R31" s="29" t="s">
        <v>93</v>
      </c>
      <c r="S31" s="29" t="s">
        <v>93</v>
      </c>
      <c r="T31" s="29" t="s">
        <v>215</v>
      </c>
      <c r="U31" s="30" t="s">
        <v>207</v>
      </c>
      <c r="V31" s="29" t="s">
        <v>216</v>
      </c>
      <c r="W31" s="31">
        <v>120.1836</v>
      </c>
      <c r="X31" s="31">
        <v>22.998100000000001</v>
      </c>
      <c r="Y31" s="32" t="s">
        <v>217</v>
      </c>
    </row>
    <row r="32" spans="1:25" s="18" customFormat="1" ht="132.75" customHeight="1" x14ac:dyDescent="0.25">
      <c r="A32" s="2">
        <v>26</v>
      </c>
      <c r="B32" s="3" t="s">
        <v>116</v>
      </c>
      <c r="C32" s="3" t="s">
        <v>176</v>
      </c>
      <c r="D32" s="2">
        <v>6</v>
      </c>
      <c r="E32" s="3" t="s">
        <v>59</v>
      </c>
      <c r="F32" s="8" t="s">
        <v>197</v>
      </c>
      <c r="G32" s="61" t="s">
        <v>195</v>
      </c>
      <c r="H32" s="57"/>
      <c r="I32" s="4">
        <v>43680</v>
      </c>
      <c r="J32" s="4">
        <v>12320</v>
      </c>
      <c r="K32" s="4">
        <v>56000</v>
      </c>
      <c r="L32" s="16">
        <v>90.92</v>
      </c>
      <c r="M32" s="16">
        <v>91.03</v>
      </c>
      <c r="N32" s="28">
        <f t="shared" si="4"/>
        <v>0.10999999999999943</v>
      </c>
      <c r="O32" s="4">
        <v>47670</v>
      </c>
      <c r="P32" s="9">
        <v>1120427</v>
      </c>
      <c r="Q32" s="9">
        <v>1130412</v>
      </c>
      <c r="R32" s="9" t="s">
        <v>93</v>
      </c>
      <c r="S32" s="9" t="s">
        <v>93</v>
      </c>
      <c r="T32" s="9" t="s">
        <v>209</v>
      </c>
      <c r="U32" s="25" t="s">
        <v>208</v>
      </c>
      <c r="V32" s="9" t="s">
        <v>210</v>
      </c>
      <c r="W32" s="11">
        <v>120.37169400000001</v>
      </c>
      <c r="X32" s="11">
        <v>22.707556</v>
      </c>
      <c r="Y32" s="14" t="s">
        <v>212</v>
      </c>
    </row>
    <row r="33" spans="1:25" ht="30"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row>
    <row r="34" spans="1:25" ht="30" customHeight="1" x14ac:dyDescent="0.25"/>
    <row r="35" spans="1:25" ht="30" customHeight="1" x14ac:dyDescent="0.25"/>
    <row r="36" spans="1:25" ht="30" customHeight="1" x14ac:dyDescent="0.25"/>
    <row r="37" spans="1:25" ht="30" hidden="1" customHeight="1" x14ac:dyDescent="0.25"/>
    <row r="38" spans="1:25" ht="30" hidden="1" customHeight="1" x14ac:dyDescent="0.25"/>
    <row r="39" spans="1:25" ht="30" hidden="1" customHeight="1" x14ac:dyDescent="0.25"/>
    <row r="40" spans="1:25" ht="30" hidden="1" customHeight="1" x14ac:dyDescent="0.25"/>
  </sheetData>
  <mergeCells count="69">
    <mergeCell ref="G29:H29"/>
    <mergeCell ref="G30:H30"/>
    <mergeCell ref="G31:H31"/>
    <mergeCell ref="G32:H32"/>
    <mergeCell ref="F24:F27"/>
    <mergeCell ref="G24:G27"/>
    <mergeCell ref="A24:A27"/>
    <mergeCell ref="B24:B27"/>
    <mergeCell ref="C24:C27"/>
    <mergeCell ref="D24:D27"/>
    <mergeCell ref="E24:E27"/>
    <mergeCell ref="O19:X19"/>
    <mergeCell ref="G20:H20"/>
    <mergeCell ref="G21:H21"/>
    <mergeCell ref="G22:H22"/>
    <mergeCell ref="G28:H28"/>
    <mergeCell ref="G23:H23"/>
    <mergeCell ref="G19:H19"/>
    <mergeCell ref="I24:I27"/>
    <mergeCell ref="J24:J27"/>
    <mergeCell ref="K24:K27"/>
    <mergeCell ref="O18:X18"/>
    <mergeCell ref="A16:A17"/>
    <mergeCell ref="B16:B17"/>
    <mergeCell ref="C16:C17"/>
    <mergeCell ref="D16:D17"/>
    <mergeCell ref="E16:E17"/>
    <mergeCell ref="F16:F17"/>
    <mergeCell ref="G16:G17"/>
    <mergeCell ref="I16:I17"/>
    <mergeCell ref="J16:J17"/>
    <mergeCell ref="K16:K17"/>
    <mergeCell ref="G18:H18"/>
    <mergeCell ref="G15:H15"/>
    <mergeCell ref="G5:H5"/>
    <mergeCell ref="G6:H6"/>
    <mergeCell ref="G7:H7"/>
    <mergeCell ref="G8:H8"/>
    <mergeCell ref="G9:H9"/>
    <mergeCell ref="G10:H10"/>
    <mergeCell ref="G11:H11"/>
    <mergeCell ref="G12:H12"/>
    <mergeCell ref="G13:H13"/>
    <mergeCell ref="G14:H14"/>
    <mergeCell ref="O9:X9"/>
    <mergeCell ref="W1:W2"/>
    <mergeCell ref="X1:X2"/>
    <mergeCell ref="Y1:Y2"/>
    <mergeCell ref="G2:H2"/>
    <mergeCell ref="G3:H3"/>
    <mergeCell ref="G4:H4"/>
    <mergeCell ref="Q1:Q2"/>
    <mergeCell ref="R1:R2"/>
    <mergeCell ref="S1:S2"/>
    <mergeCell ref="T1:T2"/>
    <mergeCell ref="U1:U2"/>
    <mergeCell ref="V1:V2"/>
    <mergeCell ref="I1:K1"/>
    <mergeCell ref="L1:L2"/>
    <mergeCell ref="M1:M2"/>
    <mergeCell ref="N1:N2"/>
    <mergeCell ref="O1:O2"/>
    <mergeCell ref="P1:P2"/>
    <mergeCell ref="A1:A2"/>
    <mergeCell ref="B1:B2"/>
    <mergeCell ref="C1:C2"/>
    <mergeCell ref="D1:D2"/>
    <mergeCell ref="E1:E2"/>
    <mergeCell ref="F1:H1"/>
  </mergeCells>
  <phoneticPr fontId="2" type="noConversion"/>
  <pageMargins left="0.70866141732283472" right="0.70866141732283472" top="0.74803149606299213" bottom="0.74803149606299213" header="0.31496062992125984" footer="0.31496062992125984"/>
  <pageSetup paperSize="8"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Administrator</cp:lastModifiedBy>
  <cp:lastPrinted>2022-09-30T03:42:05Z</cp:lastPrinted>
  <dcterms:created xsi:type="dcterms:W3CDTF">2022-03-08T10:33:38Z</dcterms:created>
  <dcterms:modified xsi:type="dcterms:W3CDTF">2024-11-21T01:24:12Z</dcterms:modified>
</cp:coreProperties>
</file>