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<sst xmlns="http://schemas.openxmlformats.org/spreadsheetml/2006/main" count="113" uniqueCount="62">
  <si>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</si>
  <si>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</si>
  <si>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</si>
  <si>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</si>
  <si>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</si>
  <si>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</si>
  <si>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</si>
  <si>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</si>
  <si>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</si>
  <si>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</si>
  <si>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</si>
  <si>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</si>
  <si>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</si>
  <si>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</si>
  <si>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</si>
  <si>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</si>
  <si>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</si>
  <si>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</si>
  <si>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</si>
  <si>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</si>
  <si>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</si>
  <si>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</si>
  <si>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</si>
  <si>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</si>
  <si>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</si>
  <si>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</si>
  <si>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</si>
  <si>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</si>
  <si>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</si>
  <si>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</si>
  <si>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</si>
  <si>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</si>
  <si>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</si>
  <si>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</si>
  <si>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</si>
  <si>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</si>
  <si>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</si>
  <si>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</si>
  <si>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</si>
  <si>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</si>
  <si>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</si>
  <si>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</si>
  <si>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</si>
  <si>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</si>
  <si>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</si>
  <si>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</si>
  <si>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</si>
  <si>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</si>
  <si>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</si>
  <si>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</si>
  <si>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</si>
  <si>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</si>
  <si>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</si>
  <si>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</si>
  <si>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</si>
  <si>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</si>
  <si>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</si>
  <si>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113年1至10月來臺旅客人次及成長率－按居住地分
Table 1-2 Visitor Arrivals by Residence,
January-October,2024</t>
  </si>
  <si>
    <t>113年1至10月 Jan.-October., 2024</t>
  </si>
  <si>
    <t>112年1至10月 Jan.-October., 2023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</si>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</sst>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1062945.0</v>
      </c>
      <c r="E4" s="5" t="n">
        <v>1014339.0</v>
      </c>
      <c r="F4" s="6" t="n">
        <v>48606.0</v>
      </c>
      <c r="G4" s="5" t="n">
        <f>H4+I4</f>
        <v>943912.0</v>
      </c>
      <c r="H4" s="5" t="n">
        <v>892824.0</v>
      </c>
      <c r="I4" s="6" t="n">
        <v>51088.0</v>
      </c>
      <c r="J4" s="7" t="n">
        <f>IF(G4=0,"-",((D4/G4)-1)*100)</f>
        <v>12.610603530837627</v>
      </c>
      <c r="K4" s="7" t="n">
        <f>IF(H4=0,"-",((E4/H4)-1)*100)</f>
        <v>13.610185210074999</v>
      </c>
      <c r="L4" s="7" t="n">
        <f>IF(I4=0,"-",((F4/I4)-1)*100)</f>
        <v>-4.858283745693703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328676.0</v>
      </c>
      <c r="E5" s="5" t="n">
        <v>319670.0</v>
      </c>
      <c r="F5" s="6" t="n">
        <v>9006.0</v>
      </c>
      <c r="G5" s="5" t="n">
        <f ref="G5:G48" si="1" t="shared">H5+I5</f>
        <v>171774.0</v>
      </c>
      <c r="H5" s="5" t="n">
        <v>165095.0</v>
      </c>
      <c r="I5" s="6" t="n">
        <v>6679.0</v>
      </c>
      <c r="J5" s="7" t="n">
        <f ref="J5:L49" si="2" t="shared">IF(G5=0,"-",((D5/G5)-1)*100)</f>
        <v>91.34211231036129</v>
      </c>
      <c r="K5" s="7" t="n">
        <f si="2" t="shared"/>
        <v>93.62791120264092</v>
      </c>
      <c r="L5" s="7" t="n">
        <f si="2" t="shared"/>
        <v>34.840544991765235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1021772.0</v>
      </c>
      <c r="E6" s="5" t="n">
        <v>1096.0</v>
      </c>
      <c r="F6" s="6" t="n">
        <v>1020676.0</v>
      </c>
      <c r="G6" s="5" t="n">
        <f si="1" t="shared"/>
        <v>685398.0</v>
      </c>
      <c r="H6" s="5" t="n">
        <v>1236.0</v>
      </c>
      <c r="I6" s="6" t="n">
        <v>684162.0</v>
      </c>
      <c r="J6" s="7" t="n">
        <f si="2" t="shared"/>
        <v>49.07717851525683</v>
      </c>
      <c r="K6" s="7" t="n">
        <f si="2" t="shared"/>
        <v>-11.326860841423947</v>
      </c>
      <c r="L6" s="7" t="n">
        <f si="2" t="shared"/>
        <v>49.18630382862539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780147.0</v>
      </c>
      <c r="E7" s="5" t="n">
        <v>1658.0</v>
      </c>
      <c r="F7" s="6" t="n">
        <v>778489.0</v>
      </c>
      <c r="G7" s="5" t="n">
        <f si="1" t="shared"/>
        <v>554320.0</v>
      </c>
      <c r="H7" s="5" t="n">
        <v>1903.0</v>
      </c>
      <c r="I7" s="6" t="n">
        <v>552417.0</v>
      </c>
      <c r="J7" s="7" t="n">
        <f si="2" t="shared"/>
        <v>40.7394645692019</v>
      </c>
      <c r="K7" s="7" t="n">
        <f si="2" t="shared"/>
        <v>-12.87440882816605</v>
      </c>
      <c r="L7" s="7" t="n">
        <f si="2" t="shared"/>
        <v>40.924156932172615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31766.0</v>
      </c>
      <c r="E8" s="5" t="n">
        <v>13.0</v>
      </c>
      <c r="F8" s="6" t="n">
        <v>31753.0</v>
      </c>
      <c r="G8" s="5" t="n">
        <f si="1" t="shared"/>
        <v>26591.0</v>
      </c>
      <c r="H8" s="5" t="n">
        <v>22.0</v>
      </c>
      <c r="I8" s="6" t="n">
        <v>26569.0</v>
      </c>
      <c r="J8" s="7" t="n">
        <f si="2" t="shared"/>
        <v>19.461471926591713</v>
      </c>
      <c r="K8" s="7" t="n">
        <f si="2" t="shared"/>
        <v>-40.90909090909091</v>
      </c>
      <c r="L8" s="7" t="n">
        <f si="2" t="shared"/>
        <v>19.51146072490497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15709.0</v>
      </c>
      <c r="E9" s="5" t="n">
        <v>74.0</v>
      </c>
      <c r="F9" s="6" t="n">
        <v>15635.0</v>
      </c>
      <c r="G9" s="5" t="n">
        <f si="1" t="shared"/>
        <v>12597.0</v>
      </c>
      <c r="H9" s="5" t="n">
        <v>81.0</v>
      </c>
      <c r="I9" s="6" t="n">
        <v>12516.0</v>
      </c>
      <c r="J9" s="7" t="n">
        <f si="2" t="shared"/>
        <v>24.704294673334925</v>
      </c>
      <c r="K9" s="7" t="n">
        <f si="2" t="shared"/>
        <v>-8.64197530864198</v>
      </c>
      <c r="L9" s="7" t="n">
        <f si="2" t="shared"/>
        <v>24.92010226909556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346217.0</v>
      </c>
      <c r="E10" s="5" t="n">
        <v>606.0</v>
      </c>
      <c r="F10" s="6" t="n">
        <v>345611.0</v>
      </c>
      <c r="G10" s="5" t="n">
        <f si="1" t="shared"/>
        <v>327539.0</v>
      </c>
      <c r="H10" s="5" t="n">
        <v>537.0</v>
      </c>
      <c r="I10" s="6" t="n">
        <v>327002.0</v>
      </c>
      <c r="J10" s="7" t="n">
        <f si="2" t="shared"/>
        <v>5.70252702731584</v>
      </c>
      <c r="K10" s="7" t="n">
        <f si="2" t="shared"/>
        <v>12.849162011173188</v>
      </c>
      <c r="L10" s="7" t="n">
        <f si="2" t="shared"/>
        <v>5.690790882012964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323853.0</v>
      </c>
      <c r="E11" s="5" t="n">
        <v>346.0</v>
      </c>
      <c r="F11" s="6" t="n">
        <v>323507.0</v>
      </c>
      <c r="G11" s="5" t="n">
        <f si="1" t="shared"/>
        <v>324249.0</v>
      </c>
      <c r="H11" s="5" t="n">
        <v>390.0</v>
      </c>
      <c r="I11" s="6" t="n">
        <v>323859.0</v>
      </c>
      <c r="J11" s="7" t="n">
        <f si="2" t="shared"/>
        <v>-0.12212836431261254</v>
      </c>
      <c r="K11" s="7" t="n">
        <f si="2" t="shared"/>
        <v>-11.282051282051286</v>
      </c>
      <c r="L11" s="7" t="n">
        <f si="2" t="shared"/>
        <v>-0.10868927527102334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187021.0</v>
      </c>
      <c r="E12" s="5" t="n">
        <v>199.0</v>
      </c>
      <c r="F12" s="6" t="n">
        <v>186822.0</v>
      </c>
      <c r="G12" s="5" t="n">
        <f si="1" t="shared"/>
        <v>163528.0</v>
      </c>
      <c r="H12" s="5" t="n">
        <v>280.0</v>
      </c>
      <c r="I12" s="6" t="n">
        <v>163248.0</v>
      </c>
      <c r="J12" s="7" t="n">
        <f si="2" t="shared"/>
        <v>14.366347047600403</v>
      </c>
      <c r="K12" s="7" t="n">
        <f si="2" t="shared"/>
        <v>-28.928571428571427</v>
      </c>
      <c r="L12" s="7" t="n">
        <f si="2" t="shared"/>
        <v>14.440605704204646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371593.0</v>
      </c>
      <c r="E13" s="5" t="n">
        <v>1268.0</v>
      </c>
      <c r="F13" s="6" t="n">
        <v>370325.0</v>
      </c>
      <c r="G13" s="5" t="n">
        <f si="1" t="shared"/>
        <v>274834.0</v>
      </c>
      <c r="H13" s="5" t="n">
        <v>1377.0</v>
      </c>
      <c r="I13" s="6" t="n">
        <v>273457.0</v>
      </c>
      <c r="J13" s="7" t="n">
        <f si="2" t="shared"/>
        <v>35.20634273779808</v>
      </c>
      <c r="K13" s="7" t="n">
        <f si="2" t="shared"/>
        <v>-7.915758896151049</v>
      </c>
      <c r="L13" s="7" t="n">
        <f si="2" t="shared"/>
        <v>35.42348522802487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322528.0</v>
      </c>
      <c r="E14" s="5" t="n">
        <v>322.0</v>
      </c>
      <c r="F14" s="6" t="n">
        <v>322206.0</v>
      </c>
      <c r="G14" s="5" t="n">
        <f si="1" t="shared"/>
        <v>308629.0</v>
      </c>
      <c r="H14" s="5" t="n">
        <v>446.0</v>
      </c>
      <c r="I14" s="6" t="n">
        <v>308183.0</v>
      </c>
      <c r="J14" s="7" t="n">
        <f si="2" t="shared"/>
        <v>4.503465325682288</v>
      </c>
      <c r="K14" s="7" t="n">
        <f si="2" t="shared"/>
        <v>-27.802690582959645</v>
      </c>
      <c r="L14" s="7" t="n">
        <f si="2" t="shared"/>
        <v>4.5502185389849625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317610.0</v>
      </c>
      <c r="E15" s="5" t="n">
        <v>1119.0</v>
      </c>
      <c r="F15" s="6" t="n">
        <v>316491.0</v>
      </c>
      <c r="G15" s="5" t="n">
        <f si="1" t="shared"/>
        <v>332138.0</v>
      </c>
      <c r="H15" s="5" t="n">
        <v>1680.0</v>
      </c>
      <c r="I15" s="6" t="n">
        <v>330458.0</v>
      </c>
      <c r="J15" s="7" t="n">
        <f si="2" t="shared"/>
        <v>-4.374085470497202</v>
      </c>
      <c r="K15" s="7" t="n">
        <f si="2" t="shared"/>
        <v>-33.392857142857146</v>
      </c>
      <c r="L15" s="7" t="n">
        <f si="2" t="shared"/>
        <v>-4.226558291825288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20719.0</v>
      </c>
      <c r="E16" s="5" t="n">
        <f si="3" t="shared"/>
        <v>321.0</v>
      </c>
      <c r="F16" s="5" t="n">
        <f si="3" t="shared"/>
        <v>20398.0</v>
      </c>
      <c r="G16" s="5" t="n">
        <f si="3" t="shared"/>
        <v>17500.0</v>
      </c>
      <c r="H16" s="5" t="n">
        <f si="3" t="shared"/>
        <v>277.0</v>
      </c>
      <c r="I16" s="5" t="n">
        <f si="3" t="shared"/>
        <v>17223.0</v>
      </c>
      <c r="J16" s="7" t="n">
        <f si="2" t="shared"/>
        <v>18.39428571428572</v>
      </c>
      <c r="K16" s="7" t="n">
        <f si="2" t="shared"/>
        <v>15.884476534296033</v>
      </c>
      <c r="L16" s="7" t="n">
        <f si="2" t="shared"/>
        <v>18.434651338326645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1889541.0</v>
      </c>
      <c r="E17" s="5" t="n">
        <v>4181.0</v>
      </c>
      <c r="F17" s="6" t="n">
        <v>1885360.0</v>
      </c>
      <c r="G17" s="5" t="n">
        <f si="1" t="shared"/>
        <v>1748417.0</v>
      </c>
      <c r="H17" s="5" t="n">
        <v>4987.0</v>
      </c>
      <c r="I17" s="6" t="n">
        <v>1743430.0</v>
      </c>
      <c r="J17" s="7" t="n">
        <f si="2" t="shared"/>
        <v>8.071529846712778</v>
      </c>
      <c r="K17" s="7" t="n">
        <f si="2" t="shared"/>
        <v>-16.16202125526368</v>
      </c>
      <c r="L17" s="7" t="n">
        <f si="2" t="shared"/>
        <v>8.140848786587362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58389.0</v>
      </c>
      <c r="E18" s="5" t="n">
        <f si="4" t="shared"/>
        <v>32.0</v>
      </c>
      <c r="F18" s="5" t="n">
        <f si="4" t="shared"/>
        <v>58357.0</v>
      </c>
      <c r="G18" s="5" t="n">
        <f si="4" t="shared"/>
        <v>23534.0</v>
      </c>
      <c r="H18" s="5" t="n">
        <f si="4" t="shared"/>
        <v>26.0</v>
      </c>
      <c r="I18" s="5" t="n">
        <f si="4" t="shared"/>
        <v>23508.0</v>
      </c>
      <c r="J18" s="7" t="n">
        <f si="2" t="shared"/>
        <v>148.10486955043766</v>
      </c>
      <c r="K18" s="7" t="n">
        <f si="2" t="shared"/>
        <v>23.076923076923084</v>
      </c>
      <c r="L18" s="7" t="n">
        <f si="2" t="shared"/>
        <v>148.24315126765356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5188945.0</v>
      </c>
      <c r="E19" s="5" t="n">
        <v>1341063.0</v>
      </c>
      <c r="F19" s="6" t="n">
        <v>3847882.0</v>
      </c>
      <c r="G19" s="5" t="n">
        <f si="1" t="shared"/>
        <v>4166543.0</v>
      </c>
      <c r="H19" s="5" t="n">
        <v>1066174.0</v>
      </c>
      <c r="I19" s="6" t="n">
        <v>3100369.0</v>
      </c>
      <c r="J19" s="7" t="n">
        <f si="2" t="shared"/>
        <v>24.538376299008547</v>
      </c>
      <c r="K19" s="7" t="n">
        <f si="2" t="shared"/>
        <v>25.782752158653288</v>
      </c>
      <c r="L19" s="7" t="n">
        <f si="2" t="shared"/>
        <v>24.110452659022208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90284.0</v>
      </c>
      <c r="E20" s="5" t="n">
        <v>521.0</v>
      </c>
      <c r="F20" s="6" t="n">
        <v>89763.0</v>
      </c>
      <c r="G20" s="5" t="n">
        <f si="1" t="shared"/>
        <v>71329.0</v>
      </c>
      <c r="H20" s="5" t="n">
        <v>695.0</v>
      </c>
      <c r="I20" s="6" t="n">
        <v>70634.0</v>
      </c>
      <c r="J20" s="7" t="n">
        <f si="2" t="shared"/>
        <v>26.574044217639383</v>
      </c>
      <c r="K20" s="7" t="n">
        <f si="2" t="shared"/>
        <v>-25.03597122302158</v>
      </c>
      <c r="L20" s="7" t="n">
        <f si="2" t="shared"/>
        <v>27.08185859501091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508399.0</v>
      </c>
      <c r="E21" s="5" t="n">
        <v>5080.0</v>
      </c>
      <c r="F21" s="6" t="n">
        <v>503319.0</v>
      </c>
      <c r="G21" s="5" t="n">
        <f si="1" t="shared"/>
        <v>404512.0</v>
      </c>
      <c r="H21" s="5" t="n">
        <v>6025.0</v>
      </c>
      <c r="I21" s="6" t="n">
        <v>398487.0</v>
      </c>
      <c r="J21" s="7" t="n">
        <f si="2" t="shared"/>
        <v>25.68205640376553</v>
      </c>
      <c r="K21" s="7" t="n">
        <f si="2" t="shared"/>
        <v>-15.684647302904564</v>
      </c>
      <c r="L21" s="7" t="n">
        <f si="2" t="shared"/>
        <v>26.307508149575764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3699.0</v>
      </c>
      <c r="E22" s="5" t="n">
        <v>14.0</v>
      </c>
      <c r="F22" s="6" t="n">
        <v>3685.0</v>
      </c>
      <c r="G22" s="5" t="n">
        <f si="1" t="shared"/>
        <v>2758.0</v>
      </c>
      <c r="H22" s="5" t="n">
        <v>19.0</v>
      </c>
      <c r="I22" s="6" t="n">
        <v>2739.0</v>
      </c>
      <c r="J22" s="7" t="n">
        <f si="2" t="shared"/>
        <v>34.118926758520665</v>
      </c>
      <c r="K22" s="7" t="n">
        <f si="2" t="shared"/>
        <v>-26.315789473684216</v>
      </c>
      <c r="L22" s="7" t="n">
        <f si="2" t="shared"/>
        <v>34.53815261044178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3412.0</v>
      </c>
      <c r="E23" s="5" t="n">
        <v>140.0</v>
      </c>
      <c r="F23" s="6" t="n">
        <v>3272.0</v>
      </c>
      <c r="G23" s="5" t="n">
        <f si="1" t="shared"/>
        <v>2513.0</v>
      </c>
      <c r="H23" s="5" t="n">
        <v>142.0</v>
      </c>
      <c r="I23" s="6" t="n">
        <v>2371.0</v>
      </c>
      <c r="J23" s="7" t="n">
        <f si="2" t="shared"/>
        <v>35.77397532829287</v>
      </c>
      <c r="K23" s="7" t="n">
        <f si="2" t="shared"/>
        <v>-1.4084507042253502</v>
      </c>
      <c r="L23" s="7" t="n">
        <f si="2" t="shared"/>
        <v>38.00084352593842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903.0</v>
      </c>
      <c r="E24" s="5" t="n">
        <v>65.0</v>
      </c>
      <c r="F24" s="6" t="n">
        <v>838.0</v>
      </c>
      <c r="G24" s="5" t="n">
        <f si="1" t="shared"/>
        <v>662.0</v>
      </c>
      <c r="H24" s="5" t="n">
        <v>61.0</v>
      </c>
      <c r="I24" s="6" t="n">
        <v>601.0</v>
      </c>
      <c r="J24" s="7" t="n">
        <f si="2" t="shared"/>
        <v>36.404833836857996</v>
      </c>
      <c r="K24" s="7" t="n">
        <f si="2" t="shared"/>
        <v>6.557377049180335</v>
      </c>
      <c r="L24" s="7" t="n">
        <f si="2" t="shared"/>
        <v>39.43427620632281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10027.0</v>
      </c>
      <c r="E25" s="5" t="n">
        <f si="5" t="shared"/>
        <v>115.0</v>
      </c>
      <c r="F25" s="5" t="n">
        <f si="5" t="shared"/>
        <v>9912.0</v>
      </c>
      <c r="G25" s="5" t="n">
        <f si="5" t="shared"/>
        <v>9031.0</v>
      </c>
      <c r="H25" s="5" t="n">
        <f si="5" t="shared"/>
        <v>151.0</v>
      </c>
      <c r="I25" s="5" t="n">
        <f si="5" t="shared"/>
        <v>8880.0</v>
      </c>
      <c r="J25" s="7" t="n">
        <f si="2" t="shared"/>
        <v>11.028678994574248</v>
      </c>
      <c r="K25" s="7" t="n">
        <f si="2" t="shared"/>
        <v>-23.841059602649008</v>
      </c>
      <c r="L25" s="7" t="n">
        <f si="2" t="shared"/>
        <v>11.621621621621614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616724.0</v>
      </c>
      <c r="E26" s="5" t="n">
        <v>5935.0</v>
      </c>
      <c r="F26" s="6" t="n">
        <v>610789.0</v>
      </c>
      <c r="G26" s="5" t="n">
        <f si="1" t="shared"/>
        <v>490805.0</v>
      </c>
      <c r="H26" s="5" t="n">
        <v>7093.0</v>
      </c>
      <c r="I26" s="6" t="n">
        <v>483712.0</v>
      </c>
      <c r="J26" s="7" t="n">
        <f si="2" t="shared"/>
        <v>25.65560660547468</v>
      </c>
      <c r="K26" s="7" t="n">
        <f si="2" t="shared"/>
        <v>-16.32595516706612</v>
      </c>
      <c r="L26" s="7" t="n">
        <f si="2" t="shared"/>
        <v>26.271210968510196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6412.0</v>
      </c>
      <c r="E27" s="5" t="n">
        <v>27.0</v>
      </c>
      <c r="F27" s="6" t="n">
        <v>6385.0</v>
      </c>
      <c r="G27" s="5" t="n">
        <f si="1" t="shared"/>
        <v>5364.0</v>
      </c>
      <c r="H27" s="5" t="n">
        <v>51.0</v>
      </c>
      <c r="I27" s="6" t="n">
        <v>5313.0</v>
      </c>
      <c r="J27" s="7" t="n">
        <f si="2" t="shared"/>
        <v>19.53765846383295</v>
      </c>
      <c r="K27" s="7" t="n">
        <f si="2" t="shared"/>
        <v>-47.05882352941176</v>
      </c>
      <c r="L27" s="7" t="n">
        <f si="2" t="shared"/>
        <v>20.176924524750618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41052.0</v>
      </c>
      <c r="E28" s="5" t="n">
        <v>118.0</v>
      </c>
      <c r="F28" s="6" t="n">
        <v>40934.0</v>
      </c>
      <c r="G28" s="5" t="n">
        <f si="1" t="shared"/>
        <v>34067.0</v>
      </c>
      <c r="H28" s="5" t="n">
        <v>187.0</v>
      </c>
      <c r="I28" s="6" t="n">
        <v>33880.0</v>
      </c>
      <c r="J28" s="7" t="n">
        <f si="2" t="shared"/>
        <v>20.50371327090732</v>
      </c>
      <c r="K28" s="7" t="n">
        <f si="2" t="shared"/>
        <v>-36.898395721925134</v>
      </c>
      <c r="L28" s="7" t="n">
        <f si="2" t="shared"/>
        <v>20.820543093270373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61604.0</v>
      </c>
      <c r="E29" s="5" t="n">
        <v>104.0</v>
      </c>
      <c r="F29" s="6" t="n">
        <v>61500.0</v>
      </c>
      <c r="G29" s="5" t="n">
        <f si="1" t="shared"/>
        <v>48611.0</v>
      </c>
      <c r="H29" s="5" t="n">
        <v>150.0</v>
      </c>
      <c r="I29" s="6" t="n">
        <v>48461.0</v>
      </c>
      <c r="J29" s="7" t="n">
        <f si="2" t="shared"/>
        <v>26.72851823661311</v>
      </c>
      <c r="K29" s="7" t="n">
        <f si="2" t="shared"/>
        <v>-30.666666666666664</v>
      </c>
      <c r="L29" s="7" t="n">
        <f si="2" t="shared"/>
        <v>26.906171973339376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13547.0</v>
      </c>
      <c r="E30" s="5" t="n">
        <v>15.0</v>
      </c>
      <c r="F30" s="6" t="n">
        <v>13532.0</v>
      </c>
      <c r="G30" s="5" t="n">
        <f si="1" t="shared"/>
        <v>11406.0</v>
      </c>
      <c r="H30" s="5" t="n">
        <v>29.0</v>
      </c>
      <c r="I30" s="6" t="n">
        <v>11377.0</v>
      </c>
      <c r="J30" s="7" t="n">
        <f si="2" t="shared"/>
        <v>18.770822374189034</v>
      </c>
      <c r="K30" s="7" t="n">
        <f si="2" t="shared"/>
        <v>-48.275862068965516</v>
      </c>
      <c r="L30" s="7" t="n">
        <f si="2" t="shared"/>
        <v>18.94172453195042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19913.0</v>
      </c>
      <c r="E31" s="5" t="n">
        <v>24.0</v>
      </c>
      <c r="F31" s="6" t="n">
        <v>19889.0</v>
      </c>
      <c r="G31" s="5" t="n">
        <f si="1" t="shared"/>
        <v>17406.0</v>
      </c>
      <c r="H31" s="5" t="n">
        <v>45.0</v>
      </c>
      <c r="I31" s="6" t="n">
        <v>17361.0</v>
      </c>
      <c r="J31" s="7" t="n">
        <f si="2" t="shared"/>
        <v>14.403079397908769</v>
      </c>
      <c r="K31" s="7" t="n">
        <f si="2" t="shared"/>
        <v>-46.666666666666664</v>
      </c>
      <c r="L31" s="7" t="n">
        <f si="2" t="shared"/>
        <v>14.56137319278843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10021.0</v>
      </c>
      <c r="E32" s="5" t="n">
        <v>47.0</v>
      </c>
      <c r="F32" s="6" t="n">
        <v>9974.0</v>
      </c>
      <c r="G32" s="5" t="n">
        <f si="1" t="shared"/>
        <v>7827.0</v>
      </c>
      <c r="H32" s="5" t="n">
        <v>105.0</v>
      </c>
      <c r="I32" s="6" t="n">
        <v>7722.0</v>
      </c>
      <c r="J32" s="7" t="n">
        <f si="2" t="shared"/>
        <v>28.03117414079468</v>
      </c>
      <c r="K32" s="7" t="n">
        <f si="2" t="shared"/>
        <v>-55.23809523809524</v>
      </c>
      <c r="L32" s="7" t="n">
        <f si="2" t="shared"/>
        <v>29.163429163429157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10263.0</v>
      </c>
      <c r="E33" s="5" t="n">
        <v>38.0</v>
      </c>
      <c r="F33" s="6" t="n">
        <v>10225.0</v>
      </c>
      <c r="G33" s="5" t="n">
        <f si="1" t="shared"/>
        <v>7782.0</v>
      </c>
      <c r="H33" s="5" t="n">
        <v>48.0</v>
      </c>
      <c r="I33" s="6" t="n">
        <v>7734.0</v>
      </c>
      <c r="J33" s="7" t="n">
        <f si="2" t="shared"/>
        <v>31.88126445643793</v>
      </c>
      <c r="K33" s="7" t="n">
        <f si="2" t="shared"/>
        <v>-20.833333333333336</v>
      </c>
      <c r="L33" s="7" t="n">
        <f si="2" t="shared"/>
        <v>32.20843030773209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56237.0</v>
      </c>
      <c r="E34" s="5" t="n">
        <v>273.0</v>
      </c>
      <c r="F34" s="6" t="n">
        <v>55964.0</v>
      </c>
      <c r="G34" s="5" t="n">
        <f si="1" t="shared"/>
        <v>49453.0</v>
      </c>
      <c r="H34" s="5" t="n">
        <v>343.0</v>
      </c>
      <c r="I34" s="6" t="n">
        <v>49110.0</v>
      </c>
      <c r="J34" s="7" t="n">
        <f si="2" t="shared"/>
        <v>13.718075748690683</v>
      </c>
      <c r="K34" s="7" t="n">
        <f si="2" t="shared"/>
        <v>-20.408163265306122</v>
      </c>
      <c r="L34" s="7" t="n">
        <f si="2" t="shared"/>
        <v>13.956424353492158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8029.0</v>
      </c>
      <c r="E35" s="5" t="n">
        <v>4.0</v>
      </c>
      <c r="F35" s="6" t="n">
        <v>8025.0</v>
      </c>
      <c r="G35" s="5" t="n">
        <f si="1" t="shared"/>
        <v>6922.0</v>
      </c>
      <c r="H35" s="5" t="n">
        <v>17.0</v>
      </c>
      <c r="I35" s="6" t="n">
        <v>6905.0</v>
      </c>
      <c r="J35" s="7" t="n">
        <f si="2" t="shared"/>
        <v>15.992487720312054</v>
      </c>
      <c r="K35" s="7" t="n">
        <f si="2" t="shared"/>
        <v>-76.47058823529412</v>
      </c>
      <c r="L35" s="7" t="n">
        <f si="2" t="shared"/>
        <v>16.220130340333093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1380.0</v>
      </c>
      <c r="E36" s="5" t="n">
        <v>0.0</v>
      </c>
      <c r="F36" s="6" t="n">
        <v>1380.0</v>
      </c>
      <c r="G36" s="5" t="n">
        <f si="1" t="shared"/>
        <v>1167.0</v>
      </c>
      <c r="H36" s="5" t="n">
        <v>1.0</v>
      </c>
      <c r="I36" s="6" t="n">
        <v>1166.0</v>
      </c>
      <c r="J36" s="7" t="n">
        <f si="2" t="shared"/>
        <v>18.251928020565543</v>
      </c>
      <c r="K36" s="7" t="n">
        <f si="2" t="shared"/>
        <v>-100.0</v>
      </c>
      <c r="L36" s="7" t="n">
        <f si="2" t="shared"/>
        <v>18.353344768439108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5549.0</v>
      </c>
      <c r="E37" s="5" t="n">
        <v>18.0</v>
      </c>
      <c r="F37" s="6" t="n">
        <v>5531.0</v>
      </c>
      <c r="G37" s="5" t="n">
        <f si="1" t="shared"/>
        <v>4880.0</v>
      </c>
      <c r="H37" s="5" t="n">
        <v>23.0</v>
      </c>
      <c r="I37" s="6" t="n">
        <v>4857.0</v>
      </c>
      <c r="J37" s="7" t="n">
        <f si="2" t="shared"/>
        <v>13.709016393442619</v>
      </c>
      <c r="K37" s="7" t="n">
        <f si="2" t="shared"/>
        <v>-21.739130434782606</v>
      </c>
      <c r="L37" s="7" t="n">
        <f si="2" t="shared"/>
        <v>13.876878731727405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5710.0</v>
      </c>
      <c r="E38" s="5" t="n">
        <v>19.0</v>
      </c>
      <c r="F38" s="6" t="n">
        <v>5691.0</v>
      </c>
      <c r="G38" s="5" t="n">
        <f si="1" t="shared"/>
        <v>4606.0</v>
      </c>
      <c r="H38" s="5" t="n">
        <v>9.0</v>
      </c>
      <c r="I38" s="6" t="n">
        <v>4597.0</v>
      </c>
      <c r="J38" s="7" t="n">
        <f si="2" t="shared"/>
        <v>23.96873643074251</v>
      </c>
      <c r="K38" s="7" t="n">
        <f si="2" t="shared"/>
        <v>111.11111111111111</v>
      </c>
      <c r="L38" s="7" t="n">
        <f si="2" t="shared"/>
        <v>23.798129214705234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47749.0</v>
      </c>
      <c r="E39" s="5" t="n">
        <f si="6" t="shared"/>
        <v>57.0</v>
      </c>
      <c r="F39" s="5" t="n">
        <f si="6" t="shared"/>
        <v>47692.0</v>
      </c>
      <c r="G39" s="5" t="n">
        <f si="6" t="shared"/>
        <v>40233.0</v>
      </c>
      <c r="H39" s="5" t="n">
        <f si="6" t="shared"/>
        <v>50.0</v>
      </c>
      <c r="I39" s="5" t="n">
        <f si="6" t="shared"/>
        <v>40183.0</v>
      </c>
      <c r="J39" s="7" t="n">
        <f si="2" t="shared"/>
        <v>18.681182114184878</v>
      </c>
      <c r="K39" s="7" t="n">
        <f si="2" t="shared"/>
        <v>13.99999999999999</v>
      </c>
      <c r="L39" s="7" t="n">
        <f si="2" t="shared"/>
        <v>18.687006943234707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287466.0</v>
      </c>
      <c r="E40" s="5" t="n">
        <v>744.0</v>
      </c>
      <c r="F40" s="6" t="n">
        <v>286722.0</v>
      </c>
      <c r="G40" s="5" t="n">
        <f si="1" t="shared"/>
        <v>239724.0</v>
      </c>
      <c r="H40" s="5" t="n">
        <v>1058.0</v>
      </c>
      <c r="I40" s="6" t="n">
        <v>238666.0</v>
      </c>
      <c r="J40" s="7" t="n">
        <f si="2" t="shared"/>
        <v>19.915402713120088</v>
      </c>
      <c r="K40" s="7" t="n">
        <f si="2" t="shared"/>
        <v>-29.67863894139886</v>
      </c>
      <c r="L40" s="7" t="n">
        <f si="2" t="shared"/>
        <v>20.135251774446306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86756.0</v>
      </c>
      <c r="E41" s="5" t="n">
        <v>278.0</v>
      </c>
      <c r="F41" s="6" t="n">
        <v>86478.0</v>
      </c>
      <c r="G41" s="5" t="n">
        <f si="1" t="shared"/>
        <v>63615.0</v>
      </c>
      <c r="H41" s="5" t="n">
        <v>507.0</v>
      </c>
      <c r="I41" s="6" t="n">
        <v>63108.0</v>
      </c>
      <c r="J41" s="7" t="n">
        <f si="2" t="shared"/>
        <v>36.37664072938773</v>
      </c>
      <c r="K41" s="7" t="n">
        <f si="2" t="shared"/>
        <v>-45.16765285996055</v>
      </c>
      <c r="L41" s="7" t="n">
        <f si="2" t="shared"/>
        <v>37.031755086518345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13304.0</v>
      </c>
      <c r="E42" s="5" t="n">
        <v>65.0</v>
      </c>
      <c r="F42" s="6" t="n">
        <v>13239.0</v>
      </c>
      <c r="G42" s="5" t="n">
        <f si="1" t="shared"/>
        <v>11110.0</v>
      </c>
      <c r="H42" s="5" t="n">
        <v>96.0</v>
      </c>
      <c r="I42" s="6" t="n">
        <v>11014.0</v>
      </c>
      <c r="J42" s="7" t="n">
        <f si="2" t="shared"/>
        <v>19.74797479747974</v>
      </c>
      <c r="K42" s="7" t="n">
        <f si="2" t="shared"/>
        <v>-32.291666666666664</v>
      </c>
      <c r="L42" s="7" t="n">
        <f si="2" t="shared"/>
        <v>20.201561648810596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1738.0</v>
      </c>
      <c r="E43" s="5" t="n">
        <f si="7" t="shared"/>
        <v>3.0</v>
      </c>
      <c r="F43" s="5" t="n">
        <f si="7" t="shared"/>
        <v>1735.0</v>
      </c>
      <c r="G43" s="5" t="n">
        <f si="7" t="shared"/>
        <v>1549.0</v>
      </c>
      <c r="H43" s="5" t="n">
        <f si="7" t="shared"/>
        <v>7.0</v>
      </c>
      <c r="I43" s="5" t="n">
        <f si="7" t="shared"/>
        <v>1542.0</v>
      </c>
      <c r="J43" s="7" t="n">
        <f si="2" t="shared"/>
        <v>12.201420271142682</v>
      </c>
      <c r="K43" s="7" t="n">
        <f si="2" t="shared"/>
        <v>-57.14285714285714</v>
      </c>
      <c r="L43" s="7" t="n">
        <f si="2" t="shared"/>
        <v>12.51621271076524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101798.0</v>
      </c>
      <c r="E44" s="5" t="n">
        <v>346.0</v>
      </c>
      <c r="F44" s="6" t="n">
        <v>101452.0</v>
      </c>
      <c r="G44" s="5" t="n">
        <f si="1" t="shared"/>
        <v>76274.0</v>
      </c>
      <c r="H44" s="5" t="n">
        <v>610.0</v>
      </c>
      <c r="I44" s="6" t="n">
        <v>75664.0</v>
      </c>
      <c r="J44" s="7" t="n">
        <f si="2" t="shared"/>
        <v>33.46356556624801</v>
      </c>
      <c r="K44" s="7" t="n">
        <f si="2" t="shared"/>
        <v>-43.27868852459016</v>
      </c>
      <c r="L44" s="7" t="n">
        <f si="2" t="shared"/>
        <v>34.082258405582564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4079.0</v>
      </c>
      <c r="E45" s="5" t="n">
        <v>47.0</v>
      </c>
      <c r="F45" s="6" t="n">
        <v>4032.0</v>
      </c>
      <c r="G45" s="5" t="n">
        <f si="1" t="shared"/>
        <v>3687.0</v>
      </c>
      <c r="H45" s="5" t="n">
        <v>73.0</v>
      </c>
      <c r="I45" s="6" t="n">
        <v>3614.0</v>
      </c>
      <c r="J45" s="7" t="n">
        <f si="2" t="shared"/>
        <v>10.631950094928122</v>
      </c>
      <c r="K45" s="7" t="n">
        <f si="2" t="shared"/>
        <v>-35.61643835616438</v>
      </c>
      <c r="L45" s="7" t="n">
        <f si="2" t="shared"/>
        <v>11.566131710016592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5496.0</v>
      </c>
      <c r="E46" s="5" t="n">
        <f si="8" t="shared"/>
        <v>34.0</v>
      </c>
      <c r="F46" s="5" t="n">
        <f si="8" t="shared"/>
        <v>5462.0</v>
      </c>
      <c r="G46" s="5" t="n">
        <f si="8" t="shared"/>
        <v>4032.0</v>
      </c>
      <c r="H46" s="5" t="n">
        <f si="8" t="shared"/>
        <v>51.0</v>
      </c>
      <c r="I46" s="5" t="n">
        <f si="8" t="shared"/>
        <v>3981.0</v>
      </c>
      <c r="J46" s="7" t="n">
        <f si="2" t="shared"/>
        <v>36.30952380952381</v>
      </c>
      <c r="K46" s="7" t="n">
        <f si="2" t="shared"/>
        <v>-33.333333333333336</v>
      </c>
      <c r="L46" s="7" t="n">
        <f si="2" t="shared"/>
        <v>37.20170811353931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9575.0</v>
      </c>
      <c r="E47" s="5" t="n">
        <v>81.0</v>
      </c>
      <c r="F47" s="6" t="n">
        <v>9494.0</v>
      </c>
      <c r="G47" s="5" t="n">
        <f si="1" t="shared"/>
        <v>7719.0</v>
      </c>
      <c r="H47" s="5" t="n">
        <v>124.0</v>
      </c>
      <c r="I47" s="6" t="n">
        <v>7595.0</v>
      </c>
      <c r="J47" s="7" t="n">
        <f si="2" t="shared"/>
        <v>24.044565358207027</v>
      </c>
      <c r="K47" s="7" t="n">
        <f si="2" t="shared"/>
        <v>-34.67741935483871</v>
      </c>
      <c r="L47" s="7" t="n">
        <f si="2" t="shared"/>
        <v>25.003291639236338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1759.0</v>
      </c>
      <c r="E48" s="5" t="n">
        <v>876.0</v>
      </c>
      <c r="F48" s="12" t="n">
        <v>883.0</v>
      </c>
      <c r="G48" s="5" t="n">
        <f si="1" t="shared"/>
        <v>2016.0</v>
      </c>
      <c r="H48" s="13" t="n">
        <v>1103.0</v>
      </c>
      <c r="I48" s="12" t="n">
        <v>913.0</v>
      </c>
      <c r="J48" s="14" t="n">
        <f si="2" t="shared"/>
        <v>-12.748015873015872</v>
      </c>
      <c r="K48" s="14" t="n">
        <f si="2" t="shared"/>
        <v>-20.580235720761564</v>
      </c>
      <c r="L48" s="14" t="n">
        <f si="2" t="shared"/>
        <v>-3.2858707557502753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6206267.0</v>
      </c>
      <c r="E49" s="5" t="n">
        <f ref="E49:I49" si="9" t="shared">E19+E26+E40+E44+E47+E48</f>
        <v>1349045.0</v>
      </c>
      <c r="F49" s="5" t="n">
        <f si="9" t="shared"/>
        <v>4857222.0</v>
      </c>
      <c r="G49" s="5" t="n">
        <f si="9" t="shared"/>
        <v>4983081.0</v>
      </c>
      <c r="H49" s="5" t="n">
        <f si="9" t="shared"/>
        <v>1076162.0</v>
      </c>
      <c r="I49" s="5" t="n">
        <f si="9" t="shared"/>
        <v>3906919.0</v>
      </c>
      <c r="J49" s="7" t="n">
        <f si="2" t="shared"/>
        <v>24.546781398897586</v>
      </c>
      <c r="K49" s="7" t="n">
        <f si="2" t="shared"/>
        <v>25.357055907939507</v>
      </c>
      <c r="L49" s="7" t="n">
        <f si="2" t="shared"/>
        <v>24.323591044503345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