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<sst xmlns="http://schemas.openxmlformats.org/spreadsheetml/2006/main" count="113" uniqueCount="62">
  <si>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</si>
  <si>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</si>
  <si>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</si>
  <si>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</si>
  <si>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</si>
  <si>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</si>
  <si>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</si>
  <si>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</si>
  <si>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</si>
  <si>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</si>
  <si>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</si>
  <si>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</si>
  <si>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</si>
  <si>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</si>
  <si>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</si>
  <si>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</si>
  <si>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</si>
  <si>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</si>
  <si>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</si>
  <si>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</si>
  <si>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</si>
  <si>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</si>
  <si>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</si>
  <si>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</si>
  <si>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</si>
  <si>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</si>
  <si>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</si>
  <si>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</si>
  <si>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</si>
  <si>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</si>
  <si>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</si>
  <si>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</si>
  <si>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</si>
  <si>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</si>
  <si>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</si>
  <si>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</si>
  <si>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</si>
  <si>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</si>
  <si>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</si>
  <si>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</si>
  <si>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</si>
  <si>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</si>
  <si>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</si>
  <si>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</si>
  <si>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</si>
  <si>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</si>
  <si>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</si>
  <si>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</si>
  <si>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</si>
  <si>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</si>
  <si>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</si>
  <si>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</si>
  <si>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</si>
  <si>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</si>
  <si>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</si>
  <si>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</si>
  <si>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</si>
  <si>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113年9月來臺旅客人次及成長率－按居住地分
Table 1-2 Visitor Arrivals by Residence,
September,2024</t>
  </si>
  <si>
    <t>113年9月 Sep.., 2024</t>
  </si>
  <si>
    <t>112年9月 Sep.., 2023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</si>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</sst>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88230.0</v>
      </c>
      <c r="E4" s="5" t="n">
        <v>84305.0</v>
      </c>
      <c r="F4" s="6" t="n">
        <v>3925.0</v>
      </c>
      <c r="G4" s="5" t="n">
        <f>H4+I4</f>
        <v>99134.0</v>
      </c>
      <c r="H4" s="5" t="n">
        <v>94335.0</v>
      </c>
      <c r="I4" s="6" t="n">
        <v>4799.0</v>
      </c>
      <c r="J4" s="7" t="n">
        <f>IF(G4=0,"-",((D4/G4)-1)*100)</f>
        <v>-10.999253535618458</v>
      </c>
      <c r="K4" s="7" t="n">
        <f>IF(H4=0,"-",((E4/H4)-1)*100)</f>
        <v>-10.632320983728205</v>
      </c>
      <c r="L4" s="7" t="n">
        <f>IF(I4=0,"-",((F4/I4)-1)*100)</f>
        <v>-18.212127526568032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32040.0</v>
      </c>
      <c r="E5" s="5" t="n">
        <v>31182.0</v>
      </c>
      <c r="F5" s="6" t="n">
        <v>858.0</v>
      </c>
      <c r="G5" s="5" t="n">
        <f ref="G5:G48" si="1" t="shared">H5+I5</f>
        <v>22952.0</v>
      </c>
      <c r="H5" s="5" t="n">
        <v>22057.0</v>
      </c>
      <c r="I5" s="6" t="n">
        <v>895.0</v>
      </c>
      <c r="J5" s="7" t="n">
        <f ref="J5:L49" si="2" t="shared">IF(G5=0,"-",((D5/G5)-1)*100)</f>
        <v>39.59567793656327</v>
      </c>
      <c r="K5" s="7" t="n">
        <f si="2" t="shared"/>
        <v>41.370086593825086</v>
      </c>
      <c r="L5" s="7" t="n">
        <f si="2" t="shared"/>
        <v>-4.134078212290504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109795.0</v>
      </c>
      <c r="E6" s="5" t="n">
        <v>98.0</v>
      </c>
      <c r="F6" s="6" t="n">
        <v>109697.0</v>
      </c>
      <c r="G6" s="5" t="n">
        <f si="1" t="shared"/>
        <v>94697.0</v>
      </c>
      <c r="H6" s="5" t="n">
        <v>131.0</v>
      </c>
      <c r="I6" s="6" t="n">
        <v>94566.0</v>
      </c>
      <c r="J6" s="7" t="n">
        <f si="2" t="shared"/>
        <v>15.94348289808547</v>
      </c>
      <c r="K6" s="7" t="n">
        <f si="2" t="shared"/>
        <v>-25.190839694656486</v>
      </c>
      <c r="L6" s="7" t="n">
        <f si="2" t="shared"/>
        <v>16.000465283505694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75062.0</v>
      </c>
      <c r="E7" s="5" t="n">
        <v>216.0</v>
      </c>
      <c r="F7" s="6" t="n">
        <v>74846.0</v>
      </c>
      <c r="G7" s="5" t="n">
        <f si="1" t="shared"/>
        <v>67475.0</v>
      </c>
      <c r="H7" s="5" t="n">
        <v>243.0</v>
      </c>
      <c r="I7" s="6" t="n">
        <v>67232.0</v>
      </c>
      <c r="J7" s="7" t="n">
        <f si="2" t="shared"/>
        <v>11.244164505372357</v>
      </c>
      <c r="K7" s="7" t="n">
        <f si="2" t="shared"/>
        <v>-11.111111111111116</v>
      </c>
      <c r="L7" s="7" t="n">
        <f si="2" t="shared"/>
        <v>11.324964302712992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3886.0</v>
      </c>
      <c r="E8" s="5" t="n">
        <v>2.0</v>
      </c>
      <c r="F8" s="6" t="n">
        <v>3884.0</v>
      </c>
      <c r="G8" s="5" t="n">
        <f si="1" t="shared"/>
        <v>2904.0</v>
      </c>
      <c r="H8" s="5" t="n">
        <v>4.0</v>
      </c>
      <c r="I8" s="6" t="n">
        <v>2900.0</v>
      </c>
      <c r="J8" s="7" t="n">
        <f si="2" t="shared"/>
        <v>33.81542699724518</v>
      </c>
      <c r="K8" s="7" t="n">
        <f si="2" t="shared"/>
        <v>-50.0</v>
      </c>
      <c r="L8" s="7" t="n">
        <f si="2" t="shared"/>
        <v>33.931034482758626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1884.0</v>
      </c>
      <c r="E9" s="5" t="n">
        <v>11.0</v>
      </c>
      <c r="F9" s="6" t="n">
        <v>1873.0</v>
      </c>
      <c r="G9" s="5" t="n">
        <f si="1" t="shared"/>
        <v>1453.0</v>
      </c>
      <c r="H9" s="5" t="n">
        <v>5.0</v>
      </c>
      <c r="I9" s="6" t="n">
        <v>1448.0</v>
      </c>
      <c r="J9" s="7" t="n">
        <f si="2" t="shared"/>
        <v>29.6627666896077</v>
      </c>
      <c r="K9" s="7" t="n">
        <f si="2" t="shared"/>
        <v>120.00000000000001</v>
      </c>
      <c r="L9" s="7" t="n">
        <f si="2" t="shared"/>
        <v>29.350828729281766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33374.0</v>
      </c>
      <c r="E10" s="5" t="n">
        <v>59.0</v>
      </c>
      <c r="F10" s="6" t="n">
        <v>33315.0</v>
      </c>
      <c r="G10" s="5" t="n">
        <f si="1" t="shared"/>
        <v>32043.0</v>
      </c>
      <c r="H10" s="5" t="n">
        <v>55.0</v>
      </c>
      <c r="I10" s="6" t="n">
        <v>31988.0</v>
      </c>
      <c r="J10" s="7" t="n">
        <f si="2" t="shared"/>
        <v>4.153793340199097</v>
      </c>
      <c r="K10" s="7" t="n">
        <f si="2" t="shared"/>
        <v>7.272727272727275</v>
      </c>
      <c r="L10" s="7" t="n">
        <f si="2" t="shared"/>
        <v>4.148430661498059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25740.0</v>
      </c>
      <c r="E11" s="5" t="n">
        <v>24.0</v>
      </c>
      <c r="F11" s="6" t="n">
        <v>25716.0</v>
      </c>
      <c r="G11" s="5" t="n">
        <f si="1" t="shared"/>
        <v>31372.0</v>
      </c>
      <c r="H11" s="5" t="n">
        <v>31.0</v>
      </c>
      <c r="I11" s="6" t="n">
        <v>31341.0</v>
      </c>
      <c r="J11" s="7" t="n">
        <f si="2" t="shared"/>
        <v>-17.952314165497896</v>
      </c>
      <c r="K11" s="7" t="n">
        <f si="2" t="shared"/>
        <v>-22.580645161290324</v>
      </c>
      <c r="L11" s="7" t="n">
        <f si="2" t="shared"/>
        <v>-17.947736192208286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18996.0</v>
      </c>
      <c r="E12" s="5" t="n">
        <v>17.0</v>
      </c>
      <c r="F12" s="6" t="n">
        <v>18979.0</v>
      </c>
      <c r="G12" s="5" t="n">
        <f si="1" t="shared"/>
        <v>18150.0</v>
      </c>
      <c r="H12" s="5" t="n">
        <v>18.0</v>
      </c>
      <c r="I12" s="6" t="n">
        <v>18132.0</v>
      </c>
      <c r="J12" s="7" t="n">
        <f si="2" t="shared"/>
        <v>4.661157024793394</v>
      </c>
      <c r="K12" s="7" t="n">
        <f si="2" t="shared"/>
        <v>-5.555555555555558</v>
      </c>
      <c r="L12" s="7" t="n">
        <f si="2" t="shared"/>
        <v>4.671299360247083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32048.0</v>
      </c>
      <c r="E13" s="5" t="n">
        <v>88.0</v>
      </c>
      <c r="F13" s="6" t="n">
        <v>31960.0</v>
      </c>
      <c r="G13" s="5" t="n">
        <f si="1" t="shared"/>
        <v>27897.0</v>
      </c>
      <c r="H13" s="5" t="n">
        <v>104.0</v>
      </c>
      <c r="I13" s="6" t="n">
        <v>27793.0</v>
      </c>
      <c r="J13" s="7" t="n">
        <f si="2" t="shared"/>
        <v>14.879736172348279</v>
      </c>
      <c r="K13" s="7" t="n">
        <f si="2" t="shared"/>
        <v>-15.384615384615385</v>
      </c>
      <c r="L13" s="7" t="n">
        <f si="2" t="shared"/>
        <v>14.992983844853015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23974.0</v>
      </c>
      <c r="E14" s="5" t="n">
        <v>22.0</v>
      </c>
      <c r="F14" s="6" t="n">
        <v>23952.0</v>
      </c>
      <c r="G14" s="5" t="n">
        <f si="1" t="shared"/>
        <v>25188.0</v>
      </c>
      <c r="H14" s="5" t="n">
        <v>49.0</v>
      </c>
      <c r="I14" s="6" t="n">
        <v>25139.0</v>
      </c>
      <c r="J14" s="7" t="n">
        <f si="2" t="shared"/>
        <v>-4.8197554390979835</v>
      </c>
      <c r="K14" s="7" t="n">
        <f si="2" t="shared"/>
        <v>-55.10204081632652</v>
      </c>
      <c r="L14" s="7" t="n">
        <f si="2" t="shared"/>
        <v>-4.721747086200723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31483.0</v>
      </c>
      <c r="E15" s="5" t="n">
        <v>119.0</v>
      </c>
      <c r="F15" s="6" t="n">
        <v>31364.0</v>
      </c>
      <c r="G15" s="5" t="n">
        <f si="1" t="shared"/>
        <v>30415.0</v>
      </c>
      <c r="H15" s="5" t="n">
        <v>158.0</v>
      </c>
      <c r="I15" s="6" t="n">
        <v>30257.0</v>
      </c>
      <c r="J15" s="7" t="n">
        <f si="2" t="shared"/>
        <v>3.511425283577174</v>
      </c>
      <c r="K15" s="7" t="n">
        <f si="2" t="shared"/>
        <v>-24.68354430379747</v>
      </c>
      <c r="L15" s="7" t="n">
        <f si="2" t="shared"/>
        <v>3.658657500743634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2477.0</v>
      </c>
      <c r="E16" s="5" t="n">
        <f si="3" t="shared"/>
        <v>30.0</v>
      </c>
      <c r="F16" s="5" t="n">
        <f si="3" t="shared"/>
        <v>2447.0</v>
      </c>
      <c r="G16" s="5" t="n">
        <f si="3" t="shared"/>
        <v>2012.0</v>
      </c>
      <c r="H16" s="5" t="n">
        <f si="3" t="shared"/>
        <v>17.0</v>
      </c>
      <c r="I16" s="5" t="n">
        <f si="3" t="shared"/>
        <v>1995.0</v>
      </c>
      <c r="J16" s="7" t="n">
        <f si="2" t="shared"/>
        <v>23.111332007952278</v>
      </c>
      <c r="K16" s="7" t="n">
        <f si="2" t="shared"/>
        <v>76.47058823529412</v>
      </c>
      <c r="L16" s="7" t="n">
        <f si="2" t="shared"/>
        <v>22.65664160401002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168092.0</v>
      </c>
      <c r="E17" s="5" t="n">
        <v>359.0</v>
      </c>
      <c r="F17" s="6" t="n">
        <v>167733.0</v>
      </c>
      <c r="G17" s="5" t="n">
        <f si="1" t="shared"/>
        <v>167077.0</v>
      </c>
      <c r="H17" s="5" t="n">
        <v>432.0</v>
      </c>
      <c r="I17" s="6" t="n">
        <v>166645.0</v>
      </c>
      <c r="J17" s="7" t="n">
        <f si="2" t="shared"/>
        <v>0.6075043243534362</v>
      </c>
      <c r="K17" s="7" t="n">
        <f si="2" t="shared"/>
        <v>-16.898148148148152</v>
      </c>
      <c r="L17" s="7" t="n">
        <f si="2" t="shared"/>
        <v>0.6528848750337435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7948.0</v>
      </c>
      <c r="E18" s="5" t="n">
        <f si="4" t="shared"/>
        <v>3.0</v>
      </c>
      <c r="F18" s="5" t="n">
        <f si="4" t="shared"/>
        <v>7945.0</v>
      </c>
      <c r="G18" s="5" t="n">
        <f si="4" t="shared"/>
        <v>3151.0</v>
      </c>
      <c r="H18" s="5" t="n">
        <f si="4" t="shared"/>
        <v>2.0</v>
      </c>
      <c r="I18" s="5" t="n">
        <f si="4" t="shared"/>
        <v>3149.0</v>
      </c>
      <c r="J18" s="7" t="n">
        <f si="2" t="shared"/>
        <v>152.23738495715645</v>
      </c>
      <c r="K18" s="7" t="n">
        <f si="2" t="shared"/>
        <v>50.0</v>
      </c>
      <c r="L18" s="7" t="n">
        <f si="2" t="shared"/>
        <v>152.3023181962528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486937.0</v>
      </c>
      <c r="E19" s="5" t="n">
        <v>116176.0</v>
      </c>
      <c r="F19" s="6" t="n">
        <v>370761.0</v>
      </c>
      <c r="G19" s="5" t="n">
        <f si="1" t="shared"/>
        <v>458843.0</v>
      </c>
      <c r="H19" s="5" t="n">
        <v>117209.0</v>
      </c>
      <c r="I19" s="6" t="n">
        <v>341634.0</v>
      </c>
      <c r="J19" s="7" t="n">
        <f si="2" t="shared"/>
        <v>6.122791455901044</v>
      </c>
      <c r="K19" s="7" t="n">
        <f si="2" t="shared"/>
        <v>-0.8813316383554204</v>
      </c>
      <c r="L19" s="7" t="n">
        <f si="2" t="shared"/>
        <v>8.525790758531059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7523.0</v>
      </c>
      <c r="E20" s="5" t="n">
        <v>28.0</v>
      </c>
      <c r="F20" s="6" t="n">
        <v>7495.0</v>
      </c>
      <c r="G20" s="5" t="n">
        <f si="1" t="shared"/>
        <v>7163.0</v>
      </c>
      <c r="H20" s="5" t="n">
        <v>48.0</v>
      </c>
      <c r="I20" s="6" t="n">
        <v>7115.0</v>
      </c>
      <c r="J20" s="7" t="n">
        <f si="2" t="shared"/>
        <v>5.025827167387975</v>
      </c>
      <c r="K20" s="7" t="n">
        <f si="2" t="shared"/>
        <v>-41.666666666666664</v>
      </c>
      <c r="L20" s="7" t="n">
        <f si="2" t="shared"/>
        <v>5.340829234012645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39185.0</v>
      </c>
      <c r="E21" s="5" t="n">
        <v>333.0</v>
      </c>
      <c r="F21" s="6" t="n">
        <v>38852.0</v>
      </c>
      <c r="G21" s="5" t="n">
        <f si="1" t="shared"/>
        <v>36516.0</v>
      </c>
      <c r="H21" s="5" t="n">
        <v>406.0</v>
      </c>
      <c r="I21" s="6" t="n">
        <v>36110.0</v>
      </c>
      <c r="J21" s="7" t="n">
        <f si="2" t="shared"/>
        <v>7.309124767225317</v>
      </c>
      <c r="K21" s="7" t="n">
        <f si="2" t="shared"/>
        <v>-17.98029556650246</v>
      </c>
      <c r="L21" s="7" t="n">
        <f si="2" t="shared"/>
        <v>7.593464414289675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434.0</v>
      </c>
      <c r="E22" s="5" t="n">
        <v>0.0</v>
      </c>
      <c r="F22" s="6" t="n">
        <v>434.0</v>
      </c>
      <c r="G22" s="5" t="n">
        <f si="1" t="shared"/>
        <v>272.0</v>
      </c>
      <c r="H22" s="5" t="n">
        <v>1.0</v>
      </c>
      <c r="I22" s="6" t="n">
        <v>271.0</v>
      </c>
      <c r="J22" s="7" t="n">
        <f si="2" t="shared"/>
        <v>59.558823529411775</v>
      </c>
      <c r="K22" s="7" t="n">
        <f si="2" t="shared"/>
        <v>-100.0</v>
      </c>
      <c r="L22" s="7" t="n">
        <f si="2" t="shared"/>
        <v>60.14760147601477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345.0</v>
      </c>
      <c r="E23" s="5" t="n">
        <v>10.0</v>
      </c>
      <c r="F23" s="6" t="n">
        <v>335.0</v>
      </c>
      <c r="G23" s="5" t="n">
        <f si="1" t="shared"/>
        <v>256.0</v>
      </c>
      <c r="H23" s="5" t="n">
        <v>13.0</v>
      </c>
      <c r="I23" s="6" t="n">
        <v>243.0</v>
      </c>
      <c r="J23" s="7" t="n">
        <f si="2" t="shared"/>
        <v>34.765625</v>
      </c>
      <c r="K23" s="7" t="n">
        <f si="2" t="shared"/>
        <v>-23.076923076923073</v>
      </c>
      <c r="L23" s="7" t="n">
        <f si="2" t="shared"/>
        <v>37.860082304526756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98.0</v>
      </c>
      <c r="E24" s="5" t="n">
        <v>1.0</v>
      </c>
      <c r="F24" s="6" t="n">
        <v>97.0</v>
      </c>
      <c r="G24" s="5" t="n">
        <f si="1" t="shared"/>
        <v>61.0</v>
      </c>
      <c r="H24" s="5" t="n">
        <v>6.0</v>
      </c>
      <c r="I24" s="6" t="n">
        <v>55.0</v>
      </c>
      <c r="J24" s="7" t="n">
        <f si="2" t="shared"/>
        <v>60.65573770491803</v>
      </c>
      <c r="K24" s="7" t="n">
        <f si="2" t="shared"/>
        <v>-83.33333333333334</v>
      </c>
      <c r="L24" s="7" t="n">
        <f si="2" t="shared"/>
        <v>76.36363636363637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991.0</v>
      </c>
      <c r="E25" s="5" t="n">
        <f si="5" t="shared"/>
        <v>16.0</v>
      </c>
      <c r="F25" s="5" t="n">
        <f si="5" t="shared"/>
        <v>975.0</v>
      </c>
      <c r="G25" s="5" t="n">
        <f si="5" t="shared"/>
        <v>994.0</v>
      </c>
      <c r="H25" s="5" t="n">
        <f si="5" t="shared"/>
        <v>19.0</v>
      </c>
      <c r="I25" s="5" t="n">
        <f si="5" t="shared"/>
        <v>975.0</v>
      </c>
      <c r="J25" s="7" t="n">
        <f si="2" t="shared"/>
        <v>-0.3018108651911433</v>
      </c>
      <c r="K25" s="7" t="n">
        <f si="2" t="shared"/>
        <v>-15.789473684210531</v>
      </c>
      <c r="L25" s="7" t="n">
        <f si="2" t="shared"/>
        <v>0.0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48576.0</v>
      </c>
      <c r="E26" s="5" t="n">
        <v>388.0</v>
      </c>
      <c r="F26" s="6" t="n">
        <v>48188.0</v>
      </c>
      <c r="G26" s="5" t="n">
        <f si="1" t="shared"/>
        <v>45262.0</v>
      </c>
      <c r="H26" s="5" t="n">
        <v>493.0</v>
      </c>
      <c r="I26" s="6" t="n">
        <v>44769.0</v>
      </c>
      <c r="J26" s="7" t="n">
        <f si="2" t="shared"/>
        <v>7.321815209226279</v>
      </c>
      <c r="K26" s="7" t="n">
        <f si="2" t="shared"/>
        <v>-21.298174442190664</v>
      </c>
      <c r="L26" s="7" t="n">
        <f si="2" t="shared"/>
        <v>7.636980946637184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673.0</v>
      </c>
      <c r="E27" s="5" t="n">
        <v>0.0</v>
      </c>
      <c r="F27" s="6" t="n">
        <v>673.0</v>
      </c>
      <c r="G27" s="5" t="n">
        <f si="1" t="shared"/>
        <v>533.0</v>
      </c>
      <c r="H27" s="5" t="n">
        <v>3.0</v>
      </c>
      <c r="I27" s="6" t="n">
        <v>530.0</v>
      </c>
      <c r="J27" s="7" t="n">
        <f si="2" t="shared"/>
        <v>26.266416510318958</v>
      </c>
      <c r="K27" s="7" t="n">
        <f si="2" t="shared"/>
        <v>-100.0</v>
      </c>
      <c r="L27" s="7" t="n">
        <f si="2" t="shared"/>
        <v>26.981132075471702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3686.0</v>
      </c>
      <c r="E28" s="5" t="n">
        <v>1.0</v>
      </c>
      <c r="F28" s="6" t="n">
        <v>3685.0</v>
      </c>
      <c r="G28" s="5" t="n">
        <f si="1" t="shared"/>
        <v>3240.0</v>
      </c>
      <c r="H28" s="5" t="n">
        <v>9.0</v>
      </c>
      <c r="I28" s="6" t="n">
        <v>3231.0</v>
      </c>
      <c r="J28" s="7" t="n">
        <f si="2" t="shared"/>
        <v>13.76543209876544</v>
      </c>
      <c r="K28" s="7" t="n">
        <f si="2" t="shared"/>
        <v>-88.88888888888889</v>
      </c>
      <c r="L28" s="7" t="n">
        <f si="2" t="shared"/>
        <v>14.05137728257506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5565.0</v>
      </c>
      <c r="E29" s="5" t="n">
        <v>7.0</v>
      </c>
      <c r="F29" s="6" t="n">
        <v>5558.0</v>
      </c>
      <c r="G29" s="5" t="n">
        <f si="1" t="shared"/>
        <v>4837.0</v>
      </c>
      <c r="H29" s="5" t="n">
        <v>12.0</v>
      </c>
      <c r="I29" s="6" t="n">
        <v>4825.0</v>
      </c>
      <c r="J29" s="7" t="n">
        <f si="2" t="shared"/>
        <v>15.050651230101298</v>
      </c>
      <c r="K29" s="7" t="n">
        <f si="2" t="shared"/>
        <v>-41.666666666666664</v>
      </c>
      <c r="L29" s="7" t="n">
        <f si="2" t="shared"/>
        <v>15.191709844559576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1157.0</v>
      </c>
      <c r="E30" s="5" t="n">
        <v>0.0</v>
      </c>
      <c r="F30" s="6" t="n">
        <v>1157.0</v>
      </c>
      <c r="G30" s="5" t="n">
        <f si="1" t="shared"/>
        <v>1159.0</v>
      </c>
      <c r="H30" s="5" t="n">
        <v>0.0</v>
      </c>
      <c r="I30" s="6" t="n">
        <v>1159.0</v>
      </c>
      <c r="J30" s="7" t="n">
        <f si="2" t="shared"/>
        <v>-0.17256255392580355</v>
      </c>
      <c r="K30" s="7" t="str">
        <f si="2" t="shared"/>
        <v>-</v>
      </c>
      <c r="L30" s="7" t="n">
        <f si="2" t="shared"/>
        <v>-0.17256255392580355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1915.0</v>
      </c>
      <c r="E31" s="5" t="n">
        <v>0.0</v>
      </c>
      <c r="F31" s="6" t="n">
        <v>1915.0</v>
      </c>
      <c r="G31" s="5" t="n">
        <f si="1" t="shared"/>
        <v>1508.0</v>
      </c>
      <c r="H31" s="5" t="n">
        <v>5.0</v>
      </c>
      <c r="I31" s="6" t="n">
        <v>1503.0</v>
      </c>
      <c r="J31" s="7" t="n">
        <f si="2" t="shared"/>
        <v>26.98938992042441</v>
      </c>
      <c r="K31" s="7" t="n">
        <f si="2" t="shared"/>
        <v>-100.0</v>
      </c>
      <c r="L31" s="7" t="n">
        <f si="2" t="shared"/>
        <v>27.41184298070525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1128.0</v>
      </c>
      <c r="E32" s="5" t="n">
        <v>9.0</v>
      </c>
      <c r="F32" s="6" t="n">
        <v>1119.0</v>
      </c>
      <c r="G32" s="5" t="n">
        <f si="1" t="shared"/>
        <v>869.0</v>
      </c>
      <c r="H32" s="5" t="n">
        <v>9.0</v>
      </c>
      <c r="I32" s="6" t="n">
        <v>860.0</v>
      </c>
      <c r="J32" s="7" t="n">
        <f si="2" t="shared"/>
        <v>29.804372842347515</v>
      </c>
      <c r="K32" s="7" t="n">
        <f si="2" t="shared"/>
        <v>0.0</v>
      </c>
      <c r="L32" s="7" t="n">
        <f si="2" t="shared"/>
        <v>30.116279069767437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1057.0</v>
      </c>
      <c r="E33" s="5" t="n">
        <v>2.0</v>
      </c>
      <c r="F33" s="6" t="n">
        <v>1055.0</v>
      </c>
      <c r="G33" s="5" t="n">
        <f si="1" t="shared"/>
        <v>770.0</v>
      </c>
      <c r="H33" s="5" t="n">
        <v>6.0</v>
      </c>
      <c r="I33" s="6" t="n">
        <v>764.0</v>
      </c>
      <c r="J33" s="7" t="n">
        <f si="2" t="shared"/>
        <v>37.27272727272728</v>
      </c>
      <c r="K33" s="7" t="n">
        <f si="2" t="shared"/>
        <v>-66.66666666666667</v>
      </c>
      <c r="L33" s="7" t="n">
        <f si="2" t="shared"/>
        <v>38.0890052356021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4879.0</v>
      </c>
      <c r="E34" s="5" t="n">
        <v>24.0</v>
      </c>
      <c r="F34" s="6" t="n">
        <v>4855.0</v>
      </c>
      <c r="G34" s="5" t="n">
        <f si="1" t="shared"/>
        <v>4581.0</v>
      </c>
      <c r="H34" s="5" t="n">
        <v>25.0</v>
      </c>
      <c r="I34" s="6" t="n">
        <v>4556.0</v>
      </c>
      <c r="J34" s="7" t="n">
        <f si="2" t="shared"/>
        <v>6.505129884304739</v>
      </c>
      <c r="K34" s="7" t="n">
        <f si="2" t="shared"/>
        <v>-4.0000000000000036</v>
      </c>
      <c r="L34" s="7" t="n">
        <f si="2" t="shared"/>
        <v>6.562774363476742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730.0</v>
      </c>
      <c r="E35" s="5" t="n">
        <v>0.0</v>
      </c>
      <c r="F35" s="6" t="n">
        <v>730.0</v>
      </c>
      <c r="G35" s="5" t="n">
        <f si="1" t="shared"/>
        <v>628.0</v>
      </c>
      <c r="H35" s="5" t="n">
        <v>2.0</v>
      </c>
      <c r="I35" s="6" t="n">
        <v>626.0</v>
      </c>
      <c r="J35" s="7" t="n">
        <f si="2" t="shared"/>
        <v>16.242038216560516</v>
      </c>
      <c r="K35" s="7" t="n">
        <f si="2" t="shared"/>
        <v>-100.0</v>
      </c>
      <c r="L35" s="7" t="n">
        <f si="2" t="shared"/>
        <v>16.61341853035143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133.0</v>
      </c>
      <c r="E36" s="5" t="n">
        <v>0.0</v>
      </c>
      <c r="F36" s="6" t="n">
        <v>133.0</v>
      </c>
      <c r="G36" s="5" t="n">
        <f si="1" t="shared"/>
        <v>132.0</v>
      </c>
      <c r="H36" s="5" t="n">
        <v>0.0</v>
      </c>
      <c r="I36" s="6" t="n">
        <v>132.0</v>
      </c>
      <c r="J36" s="7" t="n">
        <f si="2" t="shared"/>
        <v>0.7575757575757569</v>
      </c>
      <c r="K36" s="7" t="str">
        <f si="2" t="shared"/>
        <v>-</v>
      </c>
      <c r="L36" s="7" t="n">
        <f si="2" t="shared"/>
        <v>0.7575757575757569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440.0</v>
      </c>
      <c r="E37" s="5" t="n">
        <v>0.0</v>
      </c>
      <c r="F37" s="6" t="n">
        <v>440.0</v>
      </c>
      <c r="G37" s="5" t="n">
        <f si="1" t="shared"/>
        <v>445.0</v>
      </c>
      <c r="H37" s="5" t="n">
        <v>5.0</v>
      </c>
      <c r="I37" s="6" t="n">
        <v>440.0</v>
      </c>
      <c r="J37" s="7" t="n">
        <f si="2" t="shared"/>
        <v>-1.1235955056179803</v>
      </c>
      <c r="K37" s="7" t="n">
        <f si="2" t="shared"/>
        <v>-100.0</v>
      </c>
      <c r="L37" s="7" t="n">
        <f si="2" t="shared"/>
        <v>0.0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566.0</v>
      </c>
      <c r="E38" s="5" t="n">
        <v>2.0</v>
      </c>
      <c r="F38" s="6" t="n">
        <v>564.0</v>
      </c>
      <c r="G38" s="5" t="n">
        <f si="1" t="shared"/>
        <v>479.0</v>
      </c>
      <c r="H38" s="5" t="n">
        <v>1.0</v>
      </c>
      <c r="I38" s="6" t="n">
        <v>478.0</v>
      </c>
      <c r="J38" s="7" t="n">
        <f si="2" t="shared"/>
        <v>18.16283924843425</v>
      </c>
      <c r="K38" s="7" t="n">
        <f si="2" t="shared"/>
        <v>100.0</v>
      </c>
      <c r="L38" s="7" t="n">
        <f si="2" t="shared"/>
        <v>17.991631799163187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4660.0</v>
      </c>
      <c r="E39" s="5" t="n">
        <f si="6" t="shared"/>
        <v>3.0</v>
      </c>
      <c r="F39" s="5" t="n">
        <f si="6" t="shared"/>
        <v>4657.0</v>
      </c>
      <c r="G39" s="5" t="n">
        <f si="6" t="shared"/>
        <v>4359.0</v>
      </c>
      <c r="H39" s="5" t="n">
        <f si="6" t="shared"/>
        <v>6.0</v>
      </c>
      <c r="I39" s="5" t="n">
        <f si="6" t="shared"/>
        <v>4353.0</v>
      </c>
      <c r="J39" s="7" t="n">
        <f si="2" t="shared"/>
        <v>6.905253498508834</v>
      </c>
      <c r="K39" s="7" t="n">
        <f si="2" t="shared"/>
        <v>-50.0</v>
      </c>
      <c r="L39" s="7" t="n">
        <f si="2" t="shared"/>
        <v>6.983689409602567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26589.0</v>
      </c>
      <c r="E40" s="5" t="n">
        <v>48.0</v>
      </c>
      <c r="F40" s="6" t="n">
        <v>26541.0</v>
      </c>
      <c r="G40" s="5" t="n">
        <f si="1" t="shared"/>
        <v>23540.0</v>
      </c>
      <c r="H40" s="5" t="n">
        <v>83.0</v>
      </c>
      <c r="I40" s="6" t="n">
        <v>23457.0</v>
      </c>
      <c r="J40" s="7" t="n">
        <f si="2" t="shared"/>
        <v>12.952421410365345</v>
      </c>
      <c r="K40" s="7" t="n">
        <f si="2" t="shared"/>
        <v>-42.168674698795186</v>
      </c>
      <c r="L40" s="7" t="n">
        <f si="2" t="shared"/>
        <v>13.14746131218827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10554.0</v>
      </c>
      <c r="E41" s="5" t="n">
        <v>34.0</v>
      </c>
      <c r="F41" s="6" t="n">
        <v>10520.0</v>
      </c>
      <c r="G41" s="5" t="n">
        <f si="1" t="shared"/>
        <v>8178.0</v>
      </c>
      <c r="H41" s="5" t="n">
        <v>47.0</v>
      </c>
      <c r="I41" s="6" t="n">
        <v>8131.0</v>
      </c>
      <c r="J41" s="7" t="n">
        <f si="2" t="shared"/>
        <v>29.053558327219363</v>
      </c>
      <c r="K41" s="7" t="n">
        <f si="2" t="shared"/>
        <v>-27.6595744680851</v>
      </c>
      <c r="L41" s="7" t="n">
        <f si="2" t="shared"/>
        <v>29.381379904070837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1310.0</v>
      </c>
      <c r="E42" s="5" t="n">
        <v>10.0</v>
      </c>
      <c r="F42" s="6" t="n">
        <v>1300.0</v>
      </c>
      <c r="G42" s="5" t="n">
        <f si="1" t="shared"/>
        <v>1417.0</v>
      </c>
      <c r="H42" s="5" t="n">
        <v>14.0</v>
      </c>
      <c r="I42" s="6" t="n">
        <v>1403.0</v>
      </c>
      <c r="J42" s="7" t="n">
        <f si="2" t="shared"/>
        <v>-7.551164431898371</v>
      </c>
      <c r="K42" s="7" t="n">
        <f si="2" t="shared"/>
        <v>-28.57142857142857</v>
      </c>
      <c r="L42" s="7" t="n">
        <f si="2" t="shared"/>
        <v>-7.34141126158232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224.0</v>
      </c>
      <c r="E43" s="5" t="n">
        <f si="7" t="shared"/>
        <v>0.0</v>
      </c>
      <c r="F43" s="5" t="n">
        <f si="7" t="shared"/>
        <v>224.0</v>
      </c>
      <c r="G43" s="5" t="n">
        <f si="7" t="shared"/>
        <v>220.0</v>
      </c>
      <c r="H43" s="5" t="n">
        <f si="7" t="shared"/>
        <v>2.0</v>
      </c>
      <c r="I43" s="5" t="n">
        <f si="7" t="shared"/>
        <v>218.0</v>
      </c>
      <c r="J43" s="7" t="n">
        <f si="2" t="shared"/>
        <v>1.8181818181818077</v>
      </c>
      <c r="K43" s="7" t="n">
        <f si="2" t="shared"/>
        <v>-100.0</v>
      </c>
      <c r="L43" s="7" t="n">
        <f si="2" t="shared"/>
        <v>2.752293577981657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12088.0</v>
      </c>
      <c r="E44" s="5" t="n">
        <v>44.0</v>
      </c>
      <c r="F44" s="6" t="n">
        <v>12044.0</v>
      </c>
      <c r="G44" s="5" t="n">
        <f si="1" t="shared"/>
        <v>9815.0</v>
      </c>
      <c r="H44" s="5" t="n">
        <v>63.0</v>
      </c>
      <c r="I44" s="6" t="n">
        <v>9752.0</v>
      </c>
      <c r="J44" s="7" t="n">
        <f si="2" t="shared"/>
        <v>23.1584309730005</v>
      </c>
      <c r="K44" s="7" t="n">
        <f si="2" t="shared"/>
        <v>-30.15873015873016</v>
      </c>
      <c r="L44" s="7" t="n">
        <f si="2" t="shared"/>
        <v>23.502871205906484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317.0</v>
      </c>
      <c r="E45" s="5" t="n">
        <v>3.0</v>
      </c>
      <c r="F45" s="6" t="n">
        <v>314.0</v>
      </c>
      <c r="G45" s="5" t="n">
        <f si="1" t="shared"/>
        <v>298.0</v>
      </c>
      <c r="H45" s="5" t="n">
        <v>8.0</v>
      </c>
      <c r="I45" s="6" t="n">
        <v>290.0</v>
      </c>
      <c r="J45" s="7" t="n">
        <f si="2" t="shared"/>
        <v>6.375838926174504</v>
      </c>
      <c r="K45" s="7" t="n">
        <f si="2" t="shared"/>
        <v>-62.5</v>
      </c>
      <c r="L45" s="7" t="n">
        <f si="2" t="shared"/>
        <v>8.275862068965512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781.0</v>
      </c>
      <c r="E46" s="5" t="n">
        <f si="8" t="shared"/>
        <v>5.0</v>
      </c>
      <c r="F46" s="5" t="n">
        <f si="8" t="shared"/>
        <v>776.0</v>
      </c>
      <c r="G46" s="5" t="n">
        <f si="8" t="shared"/>
        <v>598.0</v>
      </c>
      <c r="H46" s="5" t="n">
        <f si="8" t="shared"/>
        <v>8.0</v>
      </c>
      <c r="I46" s="5" t="n">
        <f si="8" t="shared"/>
        <v>590.0</v>
      </c>
      <c r="J46" s="7" t="n">
        <f si="2" t="shared"/>
        <v>30.6020066889632</v>
      </c>
      <c r="K46" s="7" t="n">
        <f si="2" t="shared"/>
        <v>-37.5</v>
      </c>
      <c r="L46" s="7" t="n">
        <f si="2" t="shared"/>
        <v>31.52542372881355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1098.0</v>
      </c>
      <c r="E47" s="5" t="n">
        <v>8.0</v>
      </c>
      <c r="F47" s="6" t="n">
        <v>1090.0</v>
      </c>
      <c r="G47" s="5" t="n">
        <f si="1" t="shared"/>
        <v>896.0</v>
      </c>
      <c r="H47" s="5" t="n">
        <v>16.0</v>
      </c>
      <c r="I47" s="6" t="n">
        <v>880.0</v>
      </c>
      <c r="J47" s="7" t="n">
        <f si="2" t="shared"/>
        <v>22.54464285714286</v>
      </c>
      <c r="K47" s="7" t="n">
        <f si="2" t="shared"/>
        <v>-50.0</v>
      </c>
      <c r="L47" s="7" t="n">
        <f si="2" t="shared"/>
        <v>23.863636363636353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167.0</v>
      </c>
      <c r="E48" s="5" t="n">
        <v>93.0</v>
      </c>
      <c r="F48" s="12" t="n">
        <v>74.0</v>
      </c>
      <c r="G48" s="5" t="n">
        <f si="1" t="shared"/>
        <v>302.0</v>
      </c>
      <c r="H48" s="13" t="n">
        <v>132.0</v>
      </c>
      <c r="I48" s="12" t="n">
        <v>170.0</v>
      </c>
      <c r="J48" s="14" t="n">
        <f si="2" t="shared"/>
        <v>-44.70198675496688</v>
      </c>
      <c r="K48" s="14" t="n">
        <f si="2" t="shared"/>
        <v>-29.54545454545454</v>
      </c>
      <c r="L48" s="14" t="n">
        <f si="2" t="shared"/>
        <v>-56.470588235294116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575455.0</v>
      </c>
      <c r="E49" s="5" t="n">
        <f ref="E49:I49" si="9" t="shared">E19+E26+E40+E44+E47+E48</f>
        <v>116757.0</v>
      </c>
      <c r="F49" s="5" t="n">
        <f si="9" t="shared"/>
        <v>458698.0</v>
      </c>
      <c r="G49" s="5" t="n">
        <f si="9" t="shared"/>
        <v>538658.0</v>
      </c>
      <c r="H49" s="5" t="n">
        <f si="9" t="shared"/>
        <v>117996.0</v>
      </c>
      <c r="I49" s="5" t="n">
        <f si="9" t="shared"/>
        <v>420662.0</v>
      </c>
      <c r="J49" s="7" t="n">
        <f si="2" t="shared"/>
        <v>6.831236146126107</v>
      </c>
      <c r="K49" s="7" t="n">
        <f si="2" t="shared"/>
        <v>-1.0500355944269346</v>
      </c>
      <c r="L49" s="7" t="n">
        <f si="2" t="shared"/>
        <v>9.04193865859051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