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8\EN\"/>
    </mc:Choice>
  </mc:AlternateContent>
  <xr:revisionPtr revIDLastSave="0" documentId="13_ncr:1_{16807D98-7F85-4153-96E5-05E18727DA03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<sst xmlns="http://schemas.openxmlformats.org/spreadsheetml/2006/main" count="108" uniqueCount="63">
  <si>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</si>
  <si>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</si>
  <si>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</si>
  <si>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</si>
  <si>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</si>
  <si>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</si>
  <si>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</si>
  <si>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</si>
  <si>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</si>
  <si>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</si>
  <si>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</si>
  <si>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</si>
  <si>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</si>
  <si>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</si>
  <si>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</si>
  <si>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</si>
  <si>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</si>
  <si>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</si>
  <si>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</si>
  <si>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</si>
  <si>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</si>
  <si>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</si>
  <si>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</si>
  <si>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</si>
  <si>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</si>
  <si>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</si>
  <si>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</si>
  <si>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</si>
  <si>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</si>
  <si>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</si>
  <si>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</si>
  <si>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</si>
  <si>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</si>
  <si>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</si>
  <si>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</si>
  <si>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</si>
  <si>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</si>
  <si>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</si>
  <si>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</si>
  <si>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</si>
  <si>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</si>
  <si>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</si>
  <si>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</si>
  <si>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</si>
  <si>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</si>
  <si>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</si>
  <si>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</si>
  <si>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</si>
  <si>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</si>
  <si>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</si>
  <si>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</si>
  <si>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</si>
  <si>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</si>
  <si>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</si>
  <si>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</si>
  <si>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</si>
  <si>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</si>
  <si>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</si>
  <si>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</si>
  <si>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</si>
  <si>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</si>
  <si>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</si>
  <si>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113年1至8月來臺旅客人次－按年齡分
Table 1-5   Visitor Arrivals by Age,
January-August,2024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</si>
</sst>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45742</v>
      </c>
      <c r="E3" s="2">
        <v>68536</v>
      </c>
      <c r="F3" s="2">
        <v>180909</v>
      </c>
      <c r="G3" s="2">
        <v>214982</v>
      </c>
      <c r="H3" s="2">
        <v>146894</v>
      </c>
      <c r="I3" s="2">
        <v>109107</v>
      </c>
      <c r="J3" s="2">
        <v>115259</v>
      </c>
      <c r="K3" s="2">
        <f>SUM(D3:J3)</f>
        <v>881429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6795</v>
      </c>
      <c r="E4" s="2">
        <v>8385</v>
      </c>
      <c r="F4" s="2">
        <v>48996</v>
      </c>
      <c r="G4" s="2">
        <v>81799</v>
      </c>
      <c r="H4" s="2">
        <v>67040</v>
      </c>
      <c r="I4" s="2">
        <v>29853</v>
      </c>
      <c r="J4" s="2">
        <v>18327</v>
      </c>
      <c r="K4" s="2">
        <f t="shared" ref="K4:K48" si="0">SUM(D4:J4)</f>
        <v>261195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20628</v>
      </c>
      <c r="E5" s="2">
        <v>46672</v>
      </c>
      <c r="F5" s="2">
        <v>143347</v>
      </c>
      <c r="G5" s="2">
        <v>106229</v>
      </c>
      <c r="H5" s="2">
        <v>134902</v>
      </c>
      <c r="I5" s="2">
        <v>162484</v>
      </c>
      <c r="J5" s="2">
        <v>181023</v>
      </c>
      <c r="K5" s="2">
        <f t="shared" si="0"/>
        <v>795285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14089</v>
      </c>
      <c r="E6" s="2">
        <v>40477</v>
      </c>
      <c r="F6" s="2">
        <v>130414</v>
      </c>
      <c r="G6" s="2">
        <v>123845</v>
      </c>
      <c r="H6" s="2">
        <v>102470</v>
      </c>
      <c r="I6" s="2">
        <v>111548</v>
      </c>
      <c r="J6" s="2">
        <v>98574</v>
      </c>
      <c r="K6" s="2">
        <f t="shared" si="0"/>
        <v>621417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622</v>
      </c>
      <c r="E7" s="2">
        <v>594</v>
      </c>
      <c r="F7" s="2">
        <v>4791</v>
      </c>
      <c r="G7" s="2">
        <v>8227</v>
      </c>
      <c r="H7" s="2">
        <v>5811</v>
      </c>
      <c r="I7" s="2">
        <v>3076</v>
      </c>
      <c r="J7" s="2">
        <v>1626</v>
      </c>
      <c r="K7" s="2">
        <f t="shared" si="0"/>
        <v>24747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321</v>
      </c>
      <c r="E8" s="2">
        <v>424</v>
      </c>
      <c r="F8" s="2">
        <v>1788</v>
      </c>
      <c r="G8" s="2">
        <v>3205</v>
      </c>
      <c r="H8" s="2">
        <v>2891</v>
      </c>
      <c r="I8" s="2">
        <v>1754</v>
      </c>
      <c r="J8" s="2">
        <v>1388</v>
      </c>
      <c r="K8" s="2">
        <f t="shared" si="0"/>
        <v>11771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10864</v>
      </c>
      <c r="E9" s="2">
        <v>17954</v>
      </c>
      <c r="F9" s="2">
        <v>70094</v>
      </c>
      <c r="G9" s="2">
        <v>61432</v>
      </c>
      <c r="H9" s="2">
        <v>43034</v>
      </c>
      <c r="I9" s="2">
        <v>38825</v>
      </c>
      <c r="J9" s="2">
        <v>34166</v>
      </c>
      <c r="K9" s="2">
        <f t="shared" si="0"/>
        <v>276369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15210</v>
      </c>
      <c r="E10" s="2">
        <v>10639</v>
      </c>
      <c r="F10" s="2">
        <v>40168</v>
      </c>
      <c r="G10" s="2">
        <v>60136</v>
      </c>
      <c r="H10" s="2">
        <v>47251</v>
      </c>
      <c r="I10" s="2">
        <v>41799</v>
      </c>
      <c r="J10" s="2">
        <v>43045</v>
      </c>
      <c r="K10" s="2">
        <f t="shared" si="0"/>
        <v>258248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2494</v>
      </c>
      <c r="E11" s="2">
        <v>10087</v>
      </c>
      <c r="F11" s="2">
        <v>48831</v>
      </c>
      <c r="G11" s="2">
        <v>40259</v>
      </c>
      <c r="H11" s="2">
        <v>27621</v>
      </c>
      <c r="I11" s="2">
        <v>12019</v>
      </c>
      <c r="J11" s="2">
        <v>9256</v>
      </c>
      <c r="K11" s="2">
        <f t="shared" si="0"/>
        <v>150567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8524</v>
      </c>
      <c r="E12" s="2">
        <v>13881</v>
      </c>
      <c r="F12" s="2">
        <v>74106</v>
      </c>
      <c r="G12" s="2">
        <v>101619</v>
      </c>
      <c r="H12" s="2">
        <v>48092</v>
      </c>
      <c r="I12" s="2">
        <v>29364</v>
      </c>
      <c r="J12" s="2">
        <v>25213</v>
      </c>
      <c r="K12" s="2">
        <f t="shared" si="0"/>
        <v>300799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4168</v>
      </c>
      <c r="E13" s="2">
        <v>8103</v>
      </c>
      <c r="F13" s="2">
        <v>68852</v>
      </c>
      <c r="G13" s="2">
        <v>85914</v>
      </c>
      <c r="H13" s="2">
        <v>48486</v>
      </c>
      <c r="I13" s="2">
        <v>26705</v>
      </c>
      <c r="J13" s="2">
        <v>19733</v>
      </c>
      <c r="K13" s="2">
        <f t="shared" si="0"/>
        <v>261961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4217</v>
      </c>
      <c r="E14" s="2">
        <v>14881</v>
      </c>
      <c r="F14" s="2">
        <v>78671</v>
      </c>
      <c r="G14" s="2">
        <v>82203</v>
      </c>
      <c r="H14" s="2">
        <v>40457</v>
      </c>
      <c r="I14" s="2">
        <v>17704</v>
      </c>
      <c r="J14" s="2">
        <v>15918</v>
      </c>
      <c r="K14" s="2">
        <f t="shared" si="0"/>
        <v>254051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546</v>
      </c>
      <c r="E15" s="2">
        <f t="shared" ref="E15:J15" si="1">E16-E9-E10-E11-E12-E13-E14</f>
        <v>1327</v>
      </c>
      <c r="F15" s="2">
        <f t="shared" si="1"/>
        <v>4178</v>
      </c>
      <c r="G15" s="2">
        <f t="shared" si="1"/>
        <v>3798</v>
      </c>
      <c r="H15" s="2">
        <f t="shared" si="1"/>
        <v>2642</v>
      </c>
      <c r="I15" s="2">
        <f t="shared" si="1"/>
        <v>1776</v>
      </c>
      <c r="J15" s="2">
        <f t="shared" si="1"/>
        <v>2171</v>
      </c>
      <c r="K15" s="2">
        <f t="shared" si="0"/>
        <v>16438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46023</v>
      </c>
      <c r="E16" s="2">
        <v>76872</v>
      </c>
      <c r="F16" s="2">
        <v>384900</v>
      </c>
      <c r="G16" s="2">
        <v>435361</v>
      </c>
      <c r="H16" s="2">
        <v>257583</v>
      </c>
      <c r="I16" s="2">
        <v>168192</v>
      </c>
      <c r="J16" s="2">
        <v>149502</v>
      </c>
      <c r="K16" s="2">
        <f t="shared" si="0"/>
        <v>1518433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1500</v>
      </c>
      <c r="E17" s="2">
        <f t="shared" ref="E17:J17" si="2">E18-E16-E3-E4-E5-E6-E7-E8</f>
        <v>2184</v>
      </c>
      <c r="F17" s="2">
        <f t="shared" si="2"/>
        <v>6841</v>
      </c>
      <c r="G17" s="2">
        <f t="shared" si="2"/>
        <v>11080</v>
      </c>
      <c r="H17" s="2">
        <f t="shared" si="2"/>
        <v>9315</v>
      </c>
      <c r="I17" s="2">
        <f t="shared" si="2"/>
        <v>5341</v>
      </c>
      <c r="J17" s="2">
        <f t="shared" si="2"/>
        <v>4688</v>
      </c>
      <c r="K17" s="2">
        <f t="shared" si="0"/>
        <v>40949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135720</v>
      </c>
      <c r="E18" s="2">
        <v>244144</v>
      </c>
      <c r="F18" s="2">
        <v>901986</v>
      </c>
      <c r="G18" s="2">
        <v>984728</v>
      </c>
      <c r="H18" s="2">
        <v>726906</v>
      </c>
      <c r="I18" s="2">
        <v>591355</v>
      </c>
      <c r="J18" s="2">
        <v>570387</v>
      </c>
      <c r="K18" s="2">
        <f t="shared" si="0"/>
        <v>4155226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4154</v>
      </c>
      <c r="E19" s="2">
        <v>5918</v>
      </c>
      <c r="F19" s="2">
        <v>8832</v>
      </c>
      <c r="G19" s="2">
        <v>12378</v>
      </c>
      <c r="H19" s="2">
        <v>12062</v>
      </c>
      <c r="I19" s="2">
        <v>11629</v>
      </c>
      <c r="J19" s="2">
        <v>16562</v>
      </c>
      <c r="K19" s="2">
        <f t="shared" si="0"/>
        <v>71535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26698</v>
      </c>
      <c r="E20" s="2">
        <v>44899</v>
      </c>
      <c r="F20" s="2">
        <v>54972</v>
      </c>
      <c r="G20" s="2">
        <v>69465</v>
      </c>
      <c r="H20" s="2">
        <v>70534</v>
      </c>
      <c r="I20" s="2">
        <v>68673</v>
      </c>
      <c r="J20" s="2">
        <v>81151</v>
      </c>
      <c r="K20" s="2">
        <f t="shared" si="0"/>
        <v>416392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72</v>
      </c>
      <c r="E21" s="2">
        <v>188</v>
      </c>
      <c r="F21" s="2">
        <v>437</v>
      </c>
      <c r="G21" s="2">
        <v>701</v>
      </c>
      <c r="H21" s="2">
        <v>529</v>
      </c>
      <c r="I21" s="2">
        <v>409</v>
      </c>
      <c r="J21" s="2">
        <v>388</v>
      </c>
      <c r="K21" s="2">
        <f t="shared" si="0"/>
        <v>2724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94</v>
      </c>
      <c r="E22" s="2">
        <v>189</v>
      </c>
      <c r="F22" s="2">
        <v>367</v>
      </c>
      <c r="G22" s="2">
        <v>699</v>
      </c>
      <c r="H22" s="2">
        <v>579</v>
      </c>
      <c r="I22" s="2">
        <v>376</v>
      </c>
      <c r="J22" s="2">
        <v>375</v>
      </c>
      <c r="K22" s="2">
        <f t="shared" si="0"/>
        <v>2679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20</v>
      </c>
      <c r="E23" s="2">
        <v>35</v>
      </c>
      <c r="F23" s="2">
        <v>145</v>
      </c>
      <c r="G23" s="2">
        <v>193</v>
      </c>
      <c r="H23" s="2">
        <v>134</v>
      </c>
      <c r="I23" s="2">
        <v>91</v>
      </c>
      <c r="J23" s="2">
        <v>103</v>
      </c>
      <c r="K23" s="2">
        <f t="shared" si="0"/>
        <v>721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170</v>
      </c>
      <c r="E24" s="2">
        <f t="shared" ref="E24:J24" si="3">E25-E19-E20-E21-E22-E23</f>
        <v>336</v>
      </c>
      <c r="F24" s="2">
        <f t="shared" si="3"/>
        <v>2394</v>
      </c>
      <c r="G24" s="2">
        <f t="shared" si="3"/>
        <v>2399</v>
      </c>
      <c r="H24" s="2">
        <f t="shared" si="3"/>
        <v>1203</v>
      </c>
      <c r="I24" s="2">
        <f t="shared" si="3"/>
        <v>840</v>
      </c>
      <c r="J24" s="2">
        <f t="shared" si="3"/>
        <v>694</v>
      </c>
      <c r="K24" s="2">
        <f t="shared" si="0"/>
        <v>8036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31208</v>
      </c>
      <c r="E25" s="2">
        <v>51565</v>
      </c>
      <c r="F25" s="2">
        <v>67147</v>
      </c>
      <c r="G25" s="2">
        <v>85835</v>
      </c>
      <c r="H25" s="2">
        <v>85041</v>
      </c>
      <c r="I25" s="2">
        <v>82018</v>
      </c>
      <c r="J25" s="2">
        <v>99273</v>
      </c>
      <c r="K25" s="2">
        <f t="shared" si="0"/>
        <v>502087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157</v>
      </c>
      <c r="E26" s="2">
        <v>262</v>
      </c>
      <c r="F26" s="2">
        <v>1057</v>
      </c>
      <c r="G26" s="2">
        <v>1185</v>
      </c>
      <c r="H26" s="2">
        <v>909</v>
      </c>
      <c r="I26" s="2">
        <v>790</v>
      </c>
      <c r="J26" s="2">
        <v>579</v>
      </c>
      <c r="K26" s="2">
        <f t="shared" si="0"/>
        <v>4939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1083</v>
      </c>
      <c r="E27" s="2">
        <v>1951</v>
      </c>
      <c r="F27" s="2">
        <v>8588</v>
      </c>
      <c r="G27" s="2">
        <v>6539</v>
      </c>
      <c r="H27" s="2">
        <v>5004</v>
      </c>
      <c r="I27" s="2">
        <v>4629</v>
      </c>
      <c r="J27" s="2">
        <v>4502</v>
      </c>
      <c r="K27" s="2">
        <f t="shared" si="0"/>
        <v>32296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1462</v>
      </c>
      <c r="E28" s="2">
        <v>1921</v>
      </c>
      <c r="F28" s="2">
        <v>8093</v>
      </c>
      <c r="G28" s="2">
        <v>9914</v>
      </c>
      <c r="H28" s="2">
        <v>7589</v>
      </c>
      <c r="I28" s="2">
        <v>8664</v>
      </c>
      <c r="J28" s="2">
        <v>11406</v>
      </c>
      <c r="K28" s="2">
        <f t="shared" si="0"/>
        <v>49049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198</v>
      </c>
      <c r="E29" s="2">
        <v>357</v>
      </c>
      <c r="F29" s="2">
        <v>1776</v>
      </c>
      <c r="G29" s="2">
        <v>2639</v>
      </c>
      <c r="H29" s="2">
        <v>2258</v>
      </c>
      <c r="I29" s="2">
        <v>2205</v>
      </c>
      <c r="J29" s="2">
        <v>1675</v>
      </c>
      <c r="K29" s="2">
        <f t="shared" si="0"/>
        <v>11108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540</v>
      </c>
      <c r="E30" s="2">
        <v>772</v>
      </c>
      <c r="F30" s="2">
        <v>3022</v>
      </c>
      <c r="G30" s="2">
        <v>3559</v>
      </c>
      <c r="H30" s="2">
        <v>2654</v>
      </c>
      <c r="I30" s="2">
        <v>2718</v>
      </c>
      <c r="J30" s="2">
        <v>2251</v>
      </c>
      <c r="K30" s="2">
        <f t="shared" si="0"/>
        <v>15516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265</v>
      </c>
      <c r="E31" s="2">
        <v>337</v>
      </c>
      <c r="F31" s="2">
        <v>1217</v>
      </c>
      <c r="G31" s="2">
        <v>1796</v>
      </c>
      <c r="H31" s="2">
        <v>1337</v>
      </c>
      <c r="I31" s="2">
        <v>1216</v>
      </c>
      <c r="J31" s="2">
        <v>1371</v>
      </c>
      <c r="K31" s="2">
        <f t="shared" si="0"/>
        <v>7539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205</v>
      </c>
      <c r="E32" s="2">
        <v>333</v>
      </c>
      <c r="F32" s="2">
        <v>1596</v>
      </c>
      <c r="G32" s="2">
        <v>1988</v>
      </c>
      <c r="H32" s="2">
        <v>1840</v>
      </c>
      <c r="I32" s="2">
        <v>1201</v>
      </c>
      <c r="J32" s="2">
        <v>959</v>
      </c>
      <c r="K32" s="2">
        <f t="shared" si="0"/>
        <v>8122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1382</v>
      </c>
      <c r="E33" s="2">
        <v>1740</v>
      </c>
      <c r="F33" s="2">
        <v>6800</v>
      </c>
      <c r="G33" s="2">
        <v>9824</v>
      </c>
      <c r="H33" s="2">
        <v>8144</v>
      </c>
      <c r="I33" s="2">
        <v>6814</v>
      </c>
      <c r="J33" s="2">
        <v>9958</v>
      </c>
      <c r="K33" s="2">
        <f t="shared" si="0"/>
        <v>44662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197</v>
      </c>
      <c r="E34" s="2">
        <v>292</v>
      </c>
      <c r="F34" s="2">
        <v>1225</v>
      </c>
      <c r="G34" s="2">
        <v>1445</v>
      </c>
      <c r="H34" s="2">
        <v>1085</v>
      </c>
      <c r="I34" s="2">
        <v>1001</v>
      </c>
      <c r="J34" s="2">
        <v>1181</v>
      </c>
      <c r="K34" s="2">
        <f t="shared" si="0"/>
        <v>6426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9</v>
      </c>
      <c r="E35" s="2">
        <v>16</v>
      </c>
      <c r="F35" s="2">
        <v>191</v>
      </c>
      <c r="G35" s="2">
        <v>316</v>
      </c>
      <c r="H35" s="2">
        <v>292</v>
      </c>
      <c r="I35" s="2">
        <v>152</v>
      </c>
      <c r="J35" s="2">
        <v>110</v>
      </c>
      <c r="K35" s="2">
        <f t="shared" si="0"/>
        <v>1086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167</v>
      </c>
      <c r="E36" s="2">
        <v>272</v>
      </c>
      <c r="F36" s="2">
        <v>785</v>
      </c>
      <c r="G36" s="2">
        <v>917</v>
      </c>
      <c r="H36" s="2">
        <v>817</v>
      </c>
      <c r="I36" s="2">
        <v>774</v>
      </c>
      <c r="J36" s="2">
        <v>558</v>
      </c>
      <c r="K36" s="2">
        <f t="shared" si="0"/>
        <v>4290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121</v>
      </c>
      <c r="E37" s="2">
        <v>264</v>
      </c>
      <c r="F37" s="2">
        <v>883</v>
      </c>
      <c r="G37" s="2">
        <v>1474</v>
      </c>
      <c r="H37" s="2">
        <v>1009</v>
      </c>
      <c r="I37" s="2">
        <v>447</v>
      </c>
      <c r="J37" s="2">
        <v>268</v>
      </c>
      <c r="K37" s="2">
        <f t="shared" si="0"/>
        <v>4466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925</v>
      </c>
      <c r="E38" s="2">
        <f t="shared" ref="E38:J38" si="4">E39-E26-E27-E28-E29-E30-E31-E32-E33-E34-E35-E36-E37</f>
        <v>1759</v>
      </c>
      <c r="F38" s="2">
        <f t="shared" si="4"/>
        <v>7684</v>
      </c>
      <c r="G38" s="2">
        <f t="shared" si="4"/>
        <v>9930</v>
      </c>
      <c r="H38" s="2">
        <f t="shared" si="4"/>
        <v>7832</v>
      </c>
      <c r="I38" s="2">
        <f t="shared" si="4"/>
        <v>5555</v>
      </c>
      <c r="J38" s="2">
        <f t="shared" si="4"/>
        <v>3697</v>
      </c>
      <c r="K38" s="2">
        <f t="shared" si="0"/>
        <v>37382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6711</v>
      </c>
      <c r="E39" s="2">
        <v>10276</v>
      </c>
      <c r="F39" s="2">
        <v>42917</v>
      </c>
      <c r="G39" s="2">
        <v>51526</v>
      </c>
      <c r="H39" s="2">
        <v>40770</v>
      </c>
      <c r="I39" s="2">
        <v>36166</v>
      </c>
      <c r="J39" s="2">
        <v>38515</v>
      </c>
      <c r="K39" s="2">
        <f t="shared" si="0"/>
        <v>226881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4497</v>
      </c>
      <c r="E40" s="2">
        <v>4402</v>
      </c>
      <c r="F40" s="2">
        <v>8478</v>
      </c>
      <c r="G40" s="2">
        <v>12256</v>
      </c>
      <c r="H40" s="2">
        <v>12346</v>
      </c>
      <c r="I40" s="2">
        <v>8811</v>
      </c>
      <c r="J40" s="2">
        <v>14215</v>
      </c>
      <c r="K40" s="2">
        <f t="shared" si="0"/>
        <v>65005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677</v>
      </c>
      <c r="E41" s="2">
        <v>891</v>
      </c>
      <c r="F41" s="2">
        <v>1244</v>
      </c>
      <c r="G41" s="2">
        <v>1841</v>
      </c>
      <c r="H41" s="2">
        <v>2000</v>
      </c>
      <c r="I41" s="2">
        <v>1532</v>
      </c>
      <c r="J41" s="2">
        <v>2069</v>
      </c>
      <c r="K41" s="2">
        <f t="shared" si="0"/>
        <v>10254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31</v>
      </c>
      <c r="E42" s="2">
        <f t="shared" ref="E42:J42" si="5">E43-E40-E41</f>
        <v>89</v>
      </c>
      <c r="F42" s="2">
        <f t="shared" si="5"/>
        <v>200</v>
      </c>
      <c r="G42" s="2">
        <f t="shared" si="5"/>
        <v>227</v>
      </c>
      <c r="H42" s="2">
        <f t="shared" si="5"/>
        <v>261</v>
      </c>
      <c r="I42" s="2">
        <f t="shared" si="5"/>
        <v>260</v>
      </c>
      <c r="J42" s="2">
        <f t="shared" si="5"/>
        <v>265</v>
      </c>
      <c r="K42" s="2">
        <f t="shared" si="0"/>
        <v>1333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5205</v>
      </c>
      <c r="E43" s="2">
        <v>5382</v>
      </c>
      <c r="F43" s="2">
        <v>9922</v>
      </c>
      <c r="G43" s="2">
        <v>14324</v>
      </c>
      <c r="H43" s="2">
        <v>14607</v>
      </c>
      <c r="I43" s="2">
        <v>10603</v>
      </c>
      <c r="J43" s="2">
        <v>16549</v>
      </c>
      <c r="K43" s="2">
        <f t="shared" si="0"/>
        <v>76592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82</v>
      </c>
      <c r="E44" s="2">
        <v>91</v>
      </c>
      <c r="F44" s="2">
        <v>412</v>
      </c>
      <c r="G44" s="2">
        <v>1167</v>
      </c>
      <c r="H44" s="2">
        <v>781</v>
      </c>
      <c r="I44" s="2">
        <v>575</v>
      </c>
      <c r="J44" s="2">
        <v>346</v>
      </c>
      <c r="K44" s="2">
        <f t="shared" si="0"/>
        <v>3454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65</v>
      </c>
      <c r="E45" s="2">
        <f t="shared" ref="E45:J45" si="6">E46-E44</f>
        <v>94</v>
      </c>
      <c r="F45" s="2">
        <f t="shared" si="6"/>
        <v>818</v>
      </c>
      <c r="G45" s="2">
        <f t="shared" si="6"/>
        <v>1326</v>
      </c>
      <c r="H45" s="2">
        <f t="shared" si="6"/>
        <v>923</v>
      </c>
      <c r="I45" s="2">
        <f t="shared" si="6"/>
        <v>524</v>
      </c>
      <c r="J45" s="2">
        <f t="shared" si="6"/>
        <v>243</v>
      </c>
      <c r="K45" s="2">
        <f t="shared" si="0"/>
        <v>3993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147</v>
      </c>
      <c r="E46" s="2">
        <v>185</v>
      </c>
      <c r="F46" s="2">
        <v>1230</v>
      </c>
      <c r="G46" s="2">
        <v>2493</v>
      </c>
      <c r="H46" s="2">
        <v>1704</v>
      </c>
      <c r="I46" s="2">
        <v>1099</v>
      </c>
      <c r="J46" s="2">
        <v>589</v>
      </c>
      <c r="K46" s="2">
        <f t="shared" si="0"/>
        <v>7447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478</v>
      </c>
      <c r="E47" s="2">
        <v>97</v>
      </c>
      <c r="F47" s="2">
        <v>147</v>
      </c>
      <c r="G47" s="2">
        <v>234</v>
      </c>
      <c r="H47" s="2">
        <v>231</v>
      </c>
      <c r="I47" s="2">
        <v>181</v>
      </c>
      <c r="J47" s="2">
        <v>96</v>
      </c>
      <c r="K47" s="2">
        <f t="shared" si="0"/>
        <v>1464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179469</v>
      </c>
      <c r="E48" s="2">
        <f t="shared" ref="E48:J48" si="7">E47+E46+E43+E39+E25+E18</f>
        <v>311649</v>
      </c>
      <c r="F48" s="2">
        <f t="shared" si="7"/>
        <v>1023349</v>
      </c>
      <c r="G48" s="2">
        <f t="shared" si="7"/>
        <v>1139140</v>
      </c>
      <c r="H48" s="2">
        <f t="shared" si="7"/>
        <v>869259</v>
      </c>
      <c r="I48" s="2">
        <f t="shared" si="7"/>
        <v>721422</v>
      </c>
      <c r="J48" s="2">
        <f t="shared" si="7"/>
        <v>725409</v>
      </c>
      <c r="K48" s="2">
        <f t="shared" si="0"/>
        <v>4969697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2024-10-11T06:41:05Z</dcterms:modified>
</cp:coreProperties>
</file>