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8\EN\"/>
    </mc:Choice>
  </mc:AlternateContent>
  <xr:revisionPtr revIDLastSave="0" documentId="13_ncr:1_{291F1E51-7012-4D2F-8C1C-66AD4744CAC4}"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F19" i="3" s="1"/>
  <c r="D23" i="3"/>
  <c r="D32" i="3"/>
  <c r="F32" i="3" s="1"/>
  <c r="D37" i="3"/>
  <c r="F37" i="3" s="1"/>
  <c r="D40" i="3"/>
  <c r="D43" i="3"/>
  <c r="E43" i="3"/>
  <c r="G43" i="3"/>
  <c r="E40" i="3"/>
  <c r="G40" i="3"/>
  <c r="E37" i="3"/>
  <c r="G37" i="3"/>
  <c r="E32" i="3"/>
  <c r="G32" i="3"/>
  <c r="E23" i="3"/>
  <c r="G23" i="3"/>
  <c r="E19" i="3"/>
  <c r="G19" i="3"/>
  <c r="C43" i="3"/>
  <c r="F43" i="3" s="1"/>
  <c r="C40" i="3"/>
  <c r="F40" i="3" s="1"/>
  <c r="C37" i="3"/>
  <c r="C32" i="3"/>
  <c r="C19" i="3"/>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<sst xmlns="http://schemas.openxmlformats.org/spreadsheetml/2006/main" count="101" uniqueCount="61">
  <si>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</si>
  <si>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</si>
  <si>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</si>
  <si>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</si>
  <si>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</si>
  <si>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</si>
  <si>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</si>
  <si>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</si>
  <si>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</si>
  <si>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</si>
  <si>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</si>
  <si>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</si>
  <si>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</si>
  <si>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</si>
  <si>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</si>
  <si>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</si>
  <si>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</si>
  <si>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</si>
  <si>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</si>
  <si>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</si>
  <si>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</si>
  <si>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</si>
  <si>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</si>
  <si>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</si>
  <si>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</si>
  <si>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</si>
  <si>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</si>
  <si>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</si>
  <si>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</si>
  <si>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</si>
  <si>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</si>
  <si>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</si>
  <si>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</si>
  <si>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</si>
  <si>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</si>
  <si>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</si>
  <si>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</si>
  <si>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</si>
  <si>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</si>
  <si>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</si>
  <si>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</si>
  <si>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</si>
  <si>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</si>
  <si>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</si>
  <si>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</si>
  <si>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</si>
  <si>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</si>
  <si>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</si>
  <si>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</si>
  <si>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</si>
  <si>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</si>
  <si>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</si>
  <si>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</si>
  <si>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</si>
  <si>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</si>
  <si>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</si>
  <si>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</si>
  <si>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</si>
  <si>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</si>
  <si>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</si>
  <si>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113年1至8月中華民國國民出國人次－按性別及年齡分
Table 2-3 Outbound Departures of Nationals of the
Republic of China by Gender and by Age, January-August,2024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</si>
</sst>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6.75" style="1" bestFit="1" customWidth="1"/>
    <col min="4" max="4" width="6.3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377406</v>
      </c>
      <c r="D3" s="7">
        <v>421307</v>
      </c>
      <c r="E3" s="7">
        <v>0</v>
      </c>
      <c r="F3" s="7">
        <f>C3+D3</f>
        <v>798713</v>
      </c>
      <c r="G3" s="7">
        <v>64232</v>
      </c>
      <c r="H3" s="7">
        <v>32968</v>
      </c>
      <c r="I3" s="7">
        <v>132000</v>
      </c>
      <c r="J3" s="7">
        <v>164932</v>
      </c>
      <c r="K3" s="7">
        <v>162426</v>
      </c>
      <c r="L3" s="7">
        <v>124190</v>
      </c>
      <c r="M3" s="7">
        <v>117965</v>
      </c>
      <c r="N3" t="s">
        <v>58</v>
      </c>
    </row>
    <row r="4" spans="1:14" x14ac:dyDescent="0.25">
      <c r="A4" s="12"/>
      <c r="B4" s="6" t="s">
        <v>2</v>
      </c>
      <c r="C4" s="7">
        <v>168883</v>
      </c>
      <c r="D4" s="7">
        <v>156106</v>
      </c>
      <c r="E4" s="7">
        <v>0</v>
      </c>
      <c r="F4" s="7">
        <f t="shared" ref="F4:F43" si="0">C4+D4</f>
        <v>324989</v>
      </c>
      <c r="G4" s="7">
        <v>25820</v>
      </c>
      <c r="H4" s="7">
        <v>12701</v>
      </c>
      <c r="I4" s="7">
        <v>38530</v>
      </c>
      <c r="J4" s="7">
        <v>58101</v>
      </c>
      <c r="K4" s="7">
        <v>68508</v>
      </c>
      <c r="L4" s="7">
        <v>61649</v>
      </c>
      <c r="M4" s="7">
        <v>59680</v>
      </c>
      <c r="N4" t="s">
        <v>58</v>
      </c>
    </row>
    <row r="5" spans="1:14" x14ac:dyDescent="0.25">
      <c r="A5" s="12"/>
      <c r="B5" s="6" t="s">
        <v>3</v>
      </c>
      <c r="C5" s="7">
        <v>1021225</v>
      </c>
      <c r="D5" s="7">
        <v>807978</v>
      </c>
      <c r="E5" s="7">
        <v>0</v>
      </c>
      <c r="F5" s="7">
        <f t="shared" si="0"/>
        <v>1829203</v>
      </c>
      <c r="G5" s="7">
        <v>95961</v>
      </c>
      <c r="H5" s="7">
        <v>73531</v>
      </c>
      <c r="I5" s="7">
        <v>157848</v>
      </c>
      <c r="J5" s="7">
        <v>224033</v>
      </c>
      <c r="K5" s="7">
        <v>363644</v>
      </c>
      <c r="L5" s="7">
        <v>414226</v>
      </c>
      <c r="M5" s="7">
        <v>499960</v>
      </c>
      <c r="N5" t="s">
        <v>58</v>
      </c>
    </row>
    <row r="6" spans="1:14" x14ac:dyDescent="0.25">
      <c r="A6" s="12"/>
      <c r="B6" s="6" t="s">
        <v>4</v>
      </c>
      <c r="C6" s="7">
        <v>1809182</v>
      </c>
      <c r="D6" s="7">
        <v>2286934</v>
      </c>
      <c r="E6" s="7">
        <v>0</v>
      </c>
      <c r="F6" s="7">
        <f t="shared" si="0"/>
        <v>4096116</v>
      </c>
      <c r="G6" s="7">
        <v>468570</v>
      </c>
      <c r="H6" s="7">
        <v>250880</v>
      </c>
      <c r="I6" s="7">
        <v>583705</v>
      </c>
      <c r="J6" s="7">
        <v>805191</v>
      </c>
      <c r="K6" s="7">
        <v>858678</v>
      </c>
      <c r="L6" s="7">
        <v>560251</v>
      </c>
      <c r="M6" s="7">
        <v>568841</v>
      </c>
      <c r="N6" t="s">
        <v>58</v>
      </c>
    </row>
    <row r="7" spans="1:14" x14ac:dyDescent="0.25">
      <c r="A7" s="12"/>
      <c r="B7" s="6" t="s">
        <v>5</v>
      </c>
      <c r="C7" s="7">
        <v>315443</v>
      </c>
      <c r="D7" s="7">
        <v>627441</v>
      </c>
      <c r="E7" s="7">
        <v>0</v>
      </c>
      <c r="F7" s="7">
        <f t="shared" si="0"/>
        <v>942884</v>
      </c>
      <c r="G7" s="7">
        <v>77323</v>
      </c>
      <c r="H7" s="7">
        <v>69435</v>
      </c>
      <c r="I7" s="7">
        <v>191962</v>
      </c>
      <c r="J7" s="7">
        <v>197353</v>
      </c>
      <c r="K7" s="7">
        <v>195745</v>
      </c>
      <c r="L7" s="7">
        <v>120318</v>
      </c>
      <c r="M7" s="7">
        <v>90748</v>
      </c>
      <c r="N7" t="s">
        <v>58</v>
      </c>
    </row>
    <row r="8" spans="1:14" x14ac:dyDescent="0.25">
      <c r="A8" s="12"/>
      <c r="B8" s="6" t="s">
        <v>6</v>
      </c>
      <c r="C8" s="7">
        <v>124491</v>
      </c>
      <c r="D8" s="7">
        <v>157695</v>
      </c>
      <c r="E8" s="7">
        <v>0</v>
      </c>
      <c r="F8" s="7">
        <f t="shared" si="0"/>
        <v>282186</v>
      </c>
      <c r="G8" s="7">
        <v>26882</v>
      </c>
      <c r="H8" s="7">
        <v>16432</v>
      </c>
      <c r="I8" s="7">
        <v>40683</v>
      </c>
      <c r="J8" s="7">
        <v>56438</v>
      </c>
      <c r="K8" s="7">
        <v>56999</v>
      </c>
      <c r="L8" s="7">
        <v>42293</v>
      </c>
      <c r="M8" s="7">
        <v>42459</v>
      </c>
      <c r="N8" t="s">
        <v>58</v>
      </c>
    </row>
    <row r="9" spans="1:14" x14ac:dyDescent="0.25">
      <c r="A9" s="12"/>
      <c r="B9" s="6" t="s">
        <v>7</v>
      </c>
      <c r="C9" s="7">
        <v>106772</v>
      </c>
      <c r="D9" s="7">
        <v>124564</v>
      </c>
      <c r="E9" s="7">
        <v>0</v>
      </c>
      <c r="F9" s="7">
        <f t="shared" si="0"/>
        <v>231336</v>
      </c>
      <c r="G9" s="7">
        <v>17896</v>
      </c>
      <c r="H9" s="7">
        <v>12030</v>
      </c>
      <c r="I9" s="7">
        <v>29041</v>
      </c>
      <c r="J9" s="7">
        <v>39057</v>
      </c>
      <c r="K9" s="7">
        <v>45356</v>
      </c>
      <c r="L9" s="7">
        <v>40713</v>
      </c>
      <c r="M9" s="7">
        <v>47243</v>
      </c>
      <c r="N9" t="s">
        <v>58</v>
      </c>
    </row>
    <row r="10" spans="1:14" x14ac:dyDescent="0.25">
      <c r="A10" s="12"/>
      <c r="B10" s="6" t="s">
        <v>8</v>
      </c>
      <c r="C10" s="7">
        <v>355903</v>
      </c>
      <c r="D10" s="7">
        <v>395697</v>
      </c>
      <c r="E10" s="7">
        <v>0</v>
      </c>
      <c r="F10" s="7">
        <f t="shared" si="0"/>
        <v>751600</v>
      </c>
      <c r="G10" s="7">
        <v>55835</v>
      </c>
      <c r="H10" s="7">
        <v>35719</v>
      </c>
      <c r="I10" s="7">
        <v>128540</v>
      </c>
      <c r="J10" s="7">
        <v>161585</v>
      </c>
      <c r="K10" s="7">
        <v>158661</v>
      </c>
      <c r="L10" s="7">
        <v>110990</v>
      </c>
      <c r="M10" s="7">
        <v>100270</v>
      </c>
      <c r="N10" t="s">
        <v>58</v>
      </c>
    </row>
    <row r="11" spans="1:14" x14ac:dyDescent="0.25">
      <c r="A11" s="12"/>
      <c r="B11" s="6" t="s">
        <v>9</v>
      </c>
      <c r="C11" s="7">
        <v>87366</v>
      </c>
      <c r="D11" s="7">
        <v>80909</v>
      </c>
      <c r="E11" s="7">
        <v>0</v>
      </c>
      <c r="F11" s="7">
        <f t="shared" si="0"/>
        <v>168275</v>
      </c>
      <c r="G11" s="7">
        <v>13991</v>
      </c>
      <c r="H11" s="7">
        <v>10653</v>
      </c>
      <c r="I11" s="7">
        <v>28930</v>
      </c>
      <c r="J11" s="7">
        <v>39102</v>
      </c>
      <c r="K11" s="7">
        <v>34867</v>
      </c>
      <c r="L11" s="7">
        <v>22451</v>
      </c>
      <c r="M11" s="7">
        <v>18281</v>
      </c>
      <c r="N11" t="s">
        <v>58</v>
      </c>
    </row>
    <row r="12" spans="1:14" x14ac:dyDescent="0.25">
      <c r="A12" s="12"/>
      <c r="B12" s="6" t="s">
        <v>10</v>
      </c>
      <c r="C12" s="7">
        <v>48830</v>
      </c>
      <c r="D12" s="7">
        <v>53622</v>
      </c>
      <c r="E12" s="7">
        <v>0</v>
      </c>
      <c r="F12" s="7">
        <f t="shared" si="0"/>
        <v>102452</v>
      </c>
      <c r="G12" s="7">
        <v>9062</v>
      </c>
      <c r="H12" s="7">
        <v>4266</v>
      </c>
      <c r="I12" s="7">
        <v>12799</v>
      </c>
      <c r="J12" s="7">
        <v>22081</v>
      </c>
      <c r="K12" s="7">
        <v>22999</v>
      </c>
      <c r="L12" s="7">
        <v>16409</v>
      </c>
      <c r="M12" s="7">
        <v>14836</v>
      </c>
      <c r="N12" t="s">
        <v>58</v>
      </c>
    </row>
    <row r="13" spans="1:14" x14ac:dyDescent="0.25">
      <c r="A13" s="12"/>
      <c r="B13" s="6" t="s">
        <v>11</v>
      </c>
      <c r="C13" s="7">
        <v>3528</v>
      </c>
      <c r="D13" s="7">
        <v>4976</v>
      </c>
      <c r="E13" s="7">
        <v>0</v>
      </c>
      <c r="F13" s="7">
        <f t="shared" si="0"/>
        <v>8504</v>
      </c>
      <c r="G13" s="7">
        <v>595</v>
      </c>
      <c r="H13" s="7">
        <v>284</v>
      </c>
      <c r="I13" s="7">
        <v>517</v>
      </c>
      <c r="J13" s="7">
        <v>705</v>
      </c>
      <c r="K13" s="7">
        <v>1189</v>
      </c>
      <c r="L13" s="7">
        <v>1465</v>
      </c>
      <c r="M13" s="7">
        <v>3749</v>
      </c>
      <c r="N13" t="s">
        <v>58</v>
      </c>
    </row>
    <row r="14" spans="1:14" x14ac:dyDescent="0.25">
      <c r="A14" s="12"/>
      <c r="B14" s="6" t="s">
        <v>12</v>
      </c>
      <c r="C14" s="7">
        <v>416079</v>
      </c>
      <c r="D14" s="7">
        <v>420854</v>
      </c>
      <c r="E14" s="7">
        <v>0</v>
      </c>
      <c r="F14" s="7">
        <f t="shared" si="0"/>
        <v>836933</v>
      </c>
      <c r="G14" s="7">
        <v>63449</v>
      </c>
      <c r="H14" s="7">
        <v>32620</v>
      </c>
      <c r="I14" s="7">
        <v>76541</v>
      </c>
      <c r="J14" s="7">
        <v>129918</v>
      </c>
      <c r="K14" s="7">
        <v>192593</v>
      </c>
      <c r="L14" s="7">
        <v>158734</v>
      </c>
      <c r="M14" s="7">
        <v>183078</v>
      </c>
      <c r="N14" t="s">
        <v>58</v>
      </c>
    </row>
    <row r="15" spans="1:14" x14ac:dyDescent="0.25">
      <c r="A15" s="12"/>
      <c r="B15" s="6" t="s">
        <v>13</v>
      </c>
      <c r="C15" s="7">
        <v>2653</v>
      </c>
      <c r="D15" s="7">
        <v>1846</v>
      </c>
      <c r="E15" s="7">
        <v>0</v>
      </c>
      <c r="F15" s="7">
        <f t="shared" si="0"/>
        <v>4499</v>
      </c>
      <c r="G15" s="7">
        <v>267</v>
      </c>
      <c r="H15" s="7">
        <v>114</v>
      </c>
      <c r="I15" s="7">
        <v>259</v>
      </c>
      <c r="J15" s="7">
        <v>533</v>
      </c>
      <c r="K15" s="7">
        <v>963</v>
      </c>
      <c r="L15" s="7">
        <v>1124</v>
      </c>
      <c r="M15" s="7">
        <v>1239</v>
      </c>
      <c r="N15" t="s">
        <v>58</v>
      </c>
    </row>
    <row r="16" spans="1:14" x14ac:dyDescent="0.25">
      <c r="A16" s="12"/>
      <c r="B16" s="6" t="s">
        <v>14</v>
      </c>
      <c r="C16" s="7">
        <v>24641</v>
      </c>
      <c r="D16" s="7">
        <v>14368</v>
      </c>
      <c r="E16" s="7">
        <v>0</v>
      </c>
      <c r="F16" s="7">
        <f t="shared" si="0"/>
        <v>39009</v>
      </c>
      <c r="G16" s="7">
        <v>1525</v>
      </c>
      <c r="H16" s="7">
        <v>1086</v>
      </c>
      <c r="I16" s="7">
        <v>8793</v>
      </c>
      <c r="J16" s="7">
        <v>8573</v>
      </c>
      <c r="K16" s="7">
        <v>7665</v>
      </c>
      <c r="L16" s="7">
        <v>5321</v>
      </c>
      <c r="M16" s="7">
        <v>6046</v>
      </c>
      <c r="N16" t="s">
        <v>58</v>
      </c>
    </row>
    <row r="17" spans="1:14" x14ac:dyDescent="0.25">
      <c r="A17" s="12"/>
      <c r="B17" s="6" t="s">
        <v>15</v>
      </c>
      <c r="C17" s="7">
        <v>40473</v>
      </c>
      <c r="D17" s="7">
        <v>62542</v>
      </c>
      <c r="E17" s="7">
        <v>0</v>
      </c>
      <c r="F17" s="7">
        <f t="shared" si="0"/>
        <v>103015</v>
      </c>
      <c r="G17" s="7">
        <v>3339</v>
      </c>
      <c r="H17" s="7">
        <v>4551</v>
      </c>
      <c r="I17" s="7">
        <v>11818</v>
      </c>
      <c r="J17" s="7">
        <v>18104</v>
      </c>
      <c r="K17" s="7">
        <v>16444</v>
      </c>
      <c r="L17" s="7">
        <v>20911</v>
      </c>
      <c r="M17" s="7">
        <v>27848</v>
      </c>
      <c r="N17" t="s">
        <v>58</v>
      </c>
    </row>
    <row r="18" spans="1:14" x14ac:dyDescent="0.25">
      <c r="A18" s="12"/>
      <c r="B18" s="6" t="s">
        <v>16</v>
      </c>
      <c r="C18" s="7">
        <v>23482</v>
      </c>
      <c r="D18" s="7">
        <v>38146</v>
      </c>
      <c r="E18" s="7">
        <v>0</v>
      </c>
      <c r="F18" s="7">
        <f t="shared" si="0"/>
        <v>61628</v>
      </c>
      <c r="G18" s="7">
        <v>1301</v>
      </c>
      <c r="H18" s="7">
        <v>2070</v>
      </c>
      <c r="I18" s="7">
        <v>5550</v>
      </c>
      <c r="J18" s="7">
        <v>8324</v>
      </c>
      <c r="K18" s="7">
        <v>9716</v>
      </c>
      <c r="L18" s="7">
        <v>14851</v>
      </c>
      <c r="M18" s="7">
        <v>19816</v>
      </c>
      <c r="N18" t="s">
        <v>58</v>
      </c>
    </row>
    <row r="19" spans="1:14" x14ac:dyDescent="0.25">
      <c r="A19" s="12"/>
      <c r="B19" s="6" t="s">
        <v>17</v>
      </c>
      <c r="C19" s="7">
        <f>C20-C3-C4-C5-C6-C7-C8-C9-C10-C11-C12-C13-C14-C15-C16-C17-C18</f>
        <v>462</v>
      </c>
      <c r="D19" s="7">
        <f>D20-D3-D4-D5-D6-D7-D8-D9-D10-D11-D12-D13-D14-D15-D16-D17-D18</f>
        <v>415</v>
      </c>
      <c r="E19" s="7">
        <f t="shared" ref="E19:G19" si="1">E20-E3-E4-E5-E6-E7-E8-E9-E10-E11-E12-E13-E14-E15-E16-E17-E18</f>
        <v>0</v>
      </c>
      <c r="F19" s="7">
        <f t="shared" si="0"/>
        <v>877</v>
      </c>
      <c r="G19" s="7">
        <f t="shared" si="1"/>
        <v>29</v>
      </c>
      <c r="H19" s="7">
        <f t="shared" ref="H19:M19" si="2">H20-H3-H4-H5-H6-H7-H8-H9-H10-H11-H12-H13-H14-H15-H16-H17-H18</f>
        <v>24</v>
      </c>
      <c r="I19" s="7">
        <f t="shared" si="2"/>
        <v>119</v>
      </c>
      <c r="J19" s="7">
        <f t="shared" si="2"/>
        <v>175</v>
      </c>
      <c r="K19" s="7">
        <f t="shared" si="2"/>
        <v>190</v>
      </c>
      <c r="L19" s="7">
        <f t="shared" si="2"/>
        <v>153</v>
      </c>
      <c r="M19" s="7">
        <f t="shared" si="2"/>
        <v>187</v>
      </c>
      <c r="N19" t="s">
        <v>58</v>
      </c>
    </row>
    <row r="20" spans="1:14" x14ac:dyDescent="0.25">
      <c r="A20" s="12"/>
      <c r="B20" s="6" t="s">
        <v>18</v>
      </c>
      <c r="C20" s="7">
        <v>4926819</v>
      </c>
      <c r="D20" s="7">
        <v>5655400</v>
      </c>
      <c r="E20" s="7">
        <v>0</v>
      </c>
      <c r="F20" s="7">
        <f t="shared" si="0"/>
        <v>10582219</v>
      </c>
      <c r="G20" s="7">
        <v>926077</v>
      </c>
      <c r="H20" s="7">
        <v>559364</v>
      </c>
      <c r="I20" s="7">
        <v>1447635</v>
      </c>
      <c r="J20" s="7">
        <v>1934205</v>
      </c>
      <c r="K20" s="7">
        <v>2196643</v>
      </c>
      <c r="L20" s="7">
        <v>1716049</v>
      </c>
      <c r="M20" s="7">
        <v>1802246</v>
      </c>
      <c r="N20" t="s">
        <v>58</v>
      </c>
    </row>
    <row r="21" spans="1:14" x14ac:dyDescent="0.25">
      <c r="A21" s="12" t="s">
        <v>19</v>
      </c>
      <c r="B21" s="6" t="s">
        <v>20</v>
      </c>
      <c r="C21" s="7">
        <v>177239</v>
      </c>
      <c r="D21" s="7">
        <v>196600</v>
      </c>
      <c r="E21" s="7">
        <v>0</v>
      </c>
      <c r="F21" s="7">
        <f t="shared" si="0"/>
        <v>373839</v>
      </c>
      <c r="G21" s="7">
        <v>23248</v>
      </c>
      <c r="H21" s="7">
        <v>20488</v>
      </c>
      <c r="I21" s="7">
        <v>46563</v>
      </c>
      <c r="J21" s="7">
        <v>54347</v>
      </c>
      <c r="K21" s="7">
        <v>64663</v>
      </c>
      <c r="L21" s="7">
        <v>61670</v>
      </c>
      <c r="M21" s="7">
        <v>102860</v>
      </c>
      <c r="N21" t="s">
        <v>58</v>
      </c>
    </row>
    <row r="22" spans="1:14" x14ac:dyDescent="0.25">
      <c r="A22" s="12"/>
      <c r="B22" s="6" t="s">
        <v>21</v>
      </c>
      <c r="C22" s="7">
        <v>23829</v>
      </c>
      <c r="D22" s="7">
        <v>33218</v>
      </c>
      <c r="E22" s="7">
        <v>0</v>
      </c>
      <c r="F22" s="7">
        <f t="shared" si="0"/>
        <v>57047</v>
      </c>
      <c r="G22" s="7">
        <v>4144</v>
      </c>
      <c r="H22" s="7">
        <v>4423</v>
      </c>
      <c r="I22" s="7">
        <v>6126</v>
      </c>
      <c r="J22" s="7">
        <v>6828</v>
      </c>
      <c r="K22" s="7">
        <v>8401</v>
      </c>
      <c r="L22" s="7">
        <v>8695</v>
      </c>
      <c r="M22" s="7">
        <v>18430</v>
      </c>
      <c r="N22" t="s">
        <v>58</v>
      </c>
    </row>
    <row r="23" spans="1:14" x14ac:dyDescent="0.25">
      <c r="A23" s="12"/>
      <c r="B23" s="6" t="s">
        <v>22</v>
      </c>
      <c r="C23" s="7">
        <f>C24-C21-C22</f>
        <v>58</v>
      </c>
      <c r="D23" s="7">
        <f>D24-D21-D22</f>
        <v>54</v>
      </c>
      <c r="E23" s="7">
        <f t="shared" ref="E23:G23" si="3">E24-E21-E22</f>
        <v>0</v>
      </c>
      <c r="F23" s="7">
        <f t="shared" si="0"/>
        <v>112</v>
      </c>
      <c r="G23" s="7">
        <f t="shared" si="3"/>
        <v>12</v>
      </c>
      <c r="H23" s="7">
        <f t="shared" ref="H23:M23" si="4">H24-H21-H22</f>
        <v>11</v>
      </c>
      <c r="I23" s="7">
        <f t="shared" si="4"/>
        <v>17</v>
      </c>
      <c r="J23" s="7">
        <f t="shared" si="4"/>
        <v>16</v>
      </c>
      <c r="K23" s="7">
        <f t="shared" si="4"/>
        <v>21</v>
      </c>
      <c r="L23" s="7">
        <f t="shared" si="4"/>
        <v>15</v>
      </c>
      <c r="M23" s="7">
        <f t="shared" si="4"/>
        <v>20</v>
      </c>
      <c r="N23" t="s">
        <v>58</v>
      </c>
    </row>
    <row r="24" spans="1:14" x14ac:dyDescent="0.25">
      <c r="A24" s="12"/>
      <c r="B24" s="6" t="s">
        <v>55</v>
      </c>
      <c r="C24" s="7">
        <v>201126</v>
      </c>
      <c r="D24" s="7">
        <v>229872</v>
      </c>
      <c r="E24" s="7">
        <v>0</v>
      </c>
      <c r="F24" s="7">
        <f t="shared" si="0"/>
        <v>430998</v>
      </c>
      <c r="G24" s="7">
        <v>27404</v>
      </c>
      <c r="H24" s="7">
        <v>24922</v>
      </c>
      <c r="I24" s="7">
        <v>52706</v>
      </c>
      <c r="J24" s="7">
        <v>61191</v>
      </c>
      <c r="K24" s="7">
        <v>73085</v>
      </c>
      <c r="L24" s="7">
        <v>70380</v>
      </c>
      <c r="M24" s="7">
        <v>121310</v>
      </c>
      <c r="N24" t="s">
        <v>58</v>
      </c>
    </row>
    <row r="25" spans="1:14" x14ac:dyDescent="0.25">
      <c r="A25" s="12" t="s">
        <v>23</v>
      </c>
      <c r="B25" s="6" t="s">
        <v>24</v>
      </c>
      <c r="C25" s="7">
        <v>14716</v>
      </c>
      <c r="D25" s="7">
        <v>22017</v>
      </c>
      <c r="E25" s="7">
        <v>0</v>
      </c>
      <c r="F25" s="7">
        <f t="shared" si="0"/>
        <v>36733</v>
      </c>
      <c r="G25" s="7">
        <v>1519</v>
      </c>
      <c r="H25" s="7">
        <v>1476</v>
      </c>
      <c r="I25" s="7">
        <v>4934</v>
      </c>
      <c r="J25" s="7">
        <v>7959</v>
      </c>
      <c r="K25" s="7">
        <v>7493</v>
      </c>
      <c r="L25" s="7">
        <v>7116</v>
      </c>
      <c r="M25" s="7">
        <v>6236</v>
      </c>
      <c r="N25" t="s">
        <v>58</v>
      </c>
    </row>
    <row r="26" spans="1:14" x14ac:dyDescent="0.25">
      <c r="A26" s="12"/>
      <c r="B26" s="6" t="s">
        <v>25</v>
      </c>
      <c r="C26" s="7">
        <v>25755</v>
      </c>
      <c r="D26" s="7">
        <v>31313</v>
      </c>
      <c r="E26" s="7">
        <v>0</v>
      </c>
      <c r="F26" s="7">
        <f t="shared" si="0"/>
        <v>57068</v>
      </c>
      <c r="G26" s="7">
        <v>2463</v>
      </c>
      <c r="H26" s="7">
        <v>2611</v>
      </c>
      <c r="I26" s="7">
        <v>6766</v>
      </c>
      <c r="J26" s="7">
        <v>10979</v>
      </c>
      <c r="K26" s="7">
        <v>11644</v>
      </c>
      <c r="L26" s="7">
        <v>11647</v>
      </c>
      <c r="M26" s="7">
        <v>10958</v>
      </c>
      <c r="N26" t="s">
        <v>58</v>
      </c>
    </row>
    <row r="27" spans="1:14" x14ac:dyDescent="0.25">
      <c r="A27" s="12"/>
      <c r="B27" s="6" t="s">
        <v>26</v>
      </c>
      <c r="C27" s="7">
        <v>15978</v>
      </c>
      <c r="D27" s="7">
        <v>24022</v>
      </c>
      <c r="E27" s="7">
        <v>0</v>
      </c>
      <c r="F27" s="7">
        <f t="shared" si="0"/>
        <v>40000</v>
      </c>
      <c r="G27" s="7">
        <v>1390</v>
      </c>
      <c r="H27" s="7">
        <v>1715</v>
      </c>
      <c r="I27" s="7">
        <v>4090</v>
      </c>
      <c r="J27" s="7">
        <v>8002</v>
      </c>
      <c r="K27" s="7">
        <v>7229</v>
      </c>
      <c r="L27" s="7">
        <v>8470</v>
      </c>
      <c r="M27" s="7">
        <v>9104</v>
      </c>
      <c r="N27" t="s">
        <v>58</v>
      </c>
    </row>
    <row r="28" spans="1:14" x14ac:dyDescent="0.25">
      <c r="A28" s="12"/>
      <c r="B28" s="6" t="s">
        <v>27</v>
      </c>
      <c r="C28" s="7">
        <v>11983</v>
      </c>
      <c r="D28" s="7">
        <v>17012</v>
      </c>
      <c r="E28" s="7">
        <v>0</v>
      </c>
      <c r="F28" s="7">
        <f t="shared" si="0"/>
        <v>28995</v>
      </c>
      <c r="G28" s="7">
        <v>1502</v>
      </c>
      <c r="H28" s="7">
        <v>1169</v>
      </c>
      <c r="I28" s="7">
        <v>3859</v>
      </c>
      <c r="J28" s="7">
        <v>6207</v>
      </c>
      <c r="K28" s="7">
        <v>5449</v>
      </c>
      <c r="L28" s="7">
        <v>5151</v>
      </c>
      <c r="M28" s="7">
        <v>5658</v>
      </c>
      <c r="N28" t="s">
        <v>58</v>
      </c>
    </row>
    <row r="29" spans="1:14" x14ac:dyDescent="0.25">
      <c r="A29" s="12"/>
      <c r="B29" s="6" t="s">
        <v>28</v>
      </c>
      <c r="C29" s="7">
        <v>78</v>
      </c>
      <c r="D29" s="7">
        <v>93</v>
      </c>
      <c r="E29" s="7">
        <v>0</v>
      </c>
      <c r="F29" s="7">
        <f t="shared" si="0"/>
        <v>171</v>
      </c>
      <c r="G29" s="7">
        <v>10</v>
      </c>
      <c r="H29" s="7">
        <v>11</v>
      </c>
      <c r="I29" s="7">
        <v>34</v>
      </c>
      <c r="J29" s="7">
        <v>38</v>
      </c>
      <c r="K29" s="7">
        <v>33</v>
      </c>
      <c r="L29" s="7">
        <v>27</v>
      </c>
      <c r="M29" s="7">
        <v>18</v>
      </c>
      <c r="N29" t="s">
        <v>58</v>
      </c>
    </row>
    <row r="30" spans="1:14" x14ac:dyDescent="0.25">
      <c r="A30" s="12"/>
      <c r="B30" s="6" t="s">
        <v>29</v>
      </c>
      <c r="C30" s="7">
        <v>8010</v>
      </c>
      <c r="D30" s="7">
        <v>13362</v>
      </c>
      <c r="E30" s="7">
        <v>0</v>
      </c>
      <c r="F30" s="7">
        <f t="shared" si="0"/>
        <v>21372</v>
      </c>
      <c r="G30" s="7">
        <v>1505</v>
      </c>
      <c r="H30" s="7">
        <v>1539</v>
      </c>
      <c r="I30" s="7">
        <v>4253</v>
      </c>
      <c r="J30" s="7">
        <v>4249</v>
      </c>
      <c r="K30" s="7">
        <v>3491</v>
      </c>
      <c r="L30" s="7">
        <v>3442</v>
      </c>
      <c r="M30" s="7">
        <v>2893</v>
      </c>
      <c r="N30" t="s">
        <v>58</v>
      </c>
    </row>
    <row r="31" spans="1:14" x14ac:dyDescent="0.25">
      <c r="A31" s="12"/>
      <c r="B31" s="6" t="s">
        <v>30</v>
      </c>
      <c r="C31" s="7">
        <v>15411</v>
      </c>
      <c r="D31" s="7">
        <v>23737</v>
      </c>
      <c r="E31" s="7">
        <v>0</v>
      </c>
      <c r="F31" s="7">
        <f t="shared" si="0"/>
        <v>39148</v>
      </c>
      <c r="G31" s="7">
        <v>1389</v>
      </c>
      <c r="H31" s="7">
        <v>1767</v>
      </c>
      <c r="I31" s="7">
        <v>4225</v>
      </c>
      <c r="J31" s="7">
        <v>6402</v>
      </c>
      <c r="K31" s="7">
        <v>6797</v>
      </c>
      <c r="L31" s="7">
        <v>9168</v>
      </c>
      <c r="M31" s="7">
        <v>9400</v>
      </c>
      <c r="N31" t="s">
        <v>58</v>
      </c>
    </row>
    <row r="32" spans="1:14" x14ac:dyDescent="0.25">
      <c r="A32" s="12"/>
      <c r="B32" s="6" t="s">
        <v>31</v>
      </c>
      <c r="C32" s="7">
        <f>C33-C25-C26-C27-C28-C29-C30-C31</f>
        <v>5077</v>
      </c>
      <c r="D32" s="7">
        <f>D33-D25-D26-D27-D28-D29-D30-D31</f>
        <v>7288</v>
      </c>
      <c r="E32" s="7">
        <f t="shared" ref="E32:G32" si="5">E33-E25-E26-E27-E28-E29-E30-E31</f>
        <v>0</v>
      </c>
      <c r="F32" s="7">
        <f t="shared" si="0"/>
        <v>12365</v>
      </c>
      <c r="G32" s="7">
        <f t="shared" si="5"/>
        <v>594</v>
      </c>
      <c r="H32" s="7">
        <f t="shared" ref="H32:M32" si="6">H33-H25-H26-H27-H28-H29-H30-H31</f>
        <v>588</v>
      </c>
      <c r="I32" s="7">
        <f t="shared" si="6"/>
        <v>1532</v>
      </c>
      <c r="J32" s="7">
        <f t="shared" si="6"/>
        <v>2139</v>
      </c>
      <c r="K32" s="7">
        <f t="shared" si="6"/>
        <v>2194</v>
      </c>
      <c r="L32" s="7">
        <f t="shared" si="6"/>
        <v>2824</v>
      </c>
      <c r="M32" s="7">
        <f t="shared" si="6"/>
        <v>2494</v>
      </c>
      <c r="N32" t="s">
        <v>58</v>
      </c>
    </row>
    <row r="33" spans="1:14" x14ac:dyDescent="0.25">
      <c r="A33" s="12"/>
      <c r="B33" s="6" t="s">
        <v>32</v>
      </c>
      <c r="C33" s="7">
        <v>97008</v>
      </c>
      <c r="D33" s="7">
        <v>138844</v>
      </c>
      <c r="E33" s="7">
        <v>0</v>
      </c>
      <c r="F33" s="7">
        <f t="shared" si="0"/>
        <v>235852</v>
      </c>
      <c r="G33" s="7">
        <v>10372</v>
      </c>
      <c r="H33" s="7">
        <v>10876</v>
      </c>
      <c r="I33" s="7">
        <v>29693</v>
      </c>
      <c r="J33" s="7">
        <v>45975</v>
      </c>
      <c r="K33" s="7">
        <v>44330</v>
      </c>
      <c r="L33" s="7">
        <v>47845</v>
      </c>
      <c r="M33" s="7">
        <v>46761</v>
      </c>
      <c r="N33" t="s">
        <v>58</v>
      </c>
    </row>
    <row r="34" spans="1:14" x14ac:dyDescent="0.25">
      <c r="A34" s="16" t="s">
        <v>33</v>
      </c>
      <c r="B34" s="6" t="s">
        <v>34</v>
      </c>
      <c r="C34" s="7">
        <v>44621</v>
      </c>
      <c r="D34" s="7">
        <v>62969</v>
      </c>
      <c r="E34" s="7">
        <v>0</v>
      </c>
      <c r="F34" s="7">
        <f t="shared" si="0"/>
        <v>107590</v>
      </c>
      <c r="G34" s="7">
        <v>9821</v>
      </c>
      <c r="H34" s="7">
        <v>8229</v>
      </c>
      <c r="I34" s="7">
        <v>18763</v>
      </c>
      <c r="J34" s="7">
        <v>17740</v>
      </c>
      <c r="K34" s="7">
        <v>18611</v>
      </c>
      <c r="L34" s="7">
        <v>14925</v>
      </c>
      <c r="M34" s="7">
        <v>19501</v>
      </c>
      <c r="N34" t="s">
        <v>58</v>
      </c>
    </row>
    <row r="35" spans="1:14" x14ac:dyDescent="0.25">
      <c r="A35" s="16"/>
      <c r="B35" s="8" t="s">
        <v>35</v>
      </c>
      <c r="C35" s="7">
        <v>8800</v>
      </c>
      <c r="D35" s="7">
        <v>12809</v>
      </c>
      <c r="E35" s="7">
        <v>0</v>
      </c>
      <c r="F35" s="7">
        <f t="shared" si="0"/>
        <v>21609</v>
      </c>
      <c r="G35" s="7">
        <v>1632</v>
      </c>
      <c r="H35" s="7">
        <v>1096</v>
      </c>
      <c r="I35" s="7">
        <v>1970</v>
      </c>
      <c r="J35" s="7">
        <v>3523</v>
      </c>
      <c r="K35" s="7">
        <v>3183</v>
      </c>
      <c r="L35" s="7">
        <v>3452</v>
      </c>
      <c r="M35" s="7">
        <v>6753</v>
      </c>
      <c r="N35" t="s">
        <v>58</v>
      </c>
    </row>
    <row r="36" spans="1:14" x14ac:dyDescent="0.25">
      <c r="A36" s="16"/>
      <c r="B36" s="8" t="s">
        <v>36</v>
      </c>
      <c r="C36" s="7">
        <v>4381</v>
      </c>
      <c r="D36" s="7">
        <v>4299</v>
      </c>
      <c r="E36" s="7">
        <v>0</v>
      </c>
      <c r="F36" s="7">
        <f t="shared" si="0"/>
        <v>8680</v>
      </c>
      <c r="G36" s="7">
        <v>577</v>
      </c>
      <c r="H36" s="7">
        <v>641</v>
      </c>
      <c r="I36" s="7">
        <v>1227</v>
      </c>
      <c r="J36" s="7">
        <v>2246</v>
      </c>
      <c r="K36" s="7">
        <v>1946</v>
      </c>
      <c r="L36" s="7">
        <v>1265</v>
      </c>
      <c r="M36" s="7">
        <v>778</v>
      </c>
      <c r="N36" t="s">
        <v>58</v>
      </c>
    </row>
    <row r="37" spans="1:14" x14ac:dyDescent="0.25">
      <c r="A37" s="16"/>
      <c r="B37" s="8" t="s">
        <v>37</v>
      </c>
      <c r="C37" s="7">
        <f>C38-C34-C35-C36</f>
        <v>32</v>
      </c>
      <c r="D37" s="7">
        <f>D38-D34-D35-D36</f>
        <v>18</v>
      </c>
      <c r="E37" s="7">
        <f t="shared" ref="E37:G37" si="7">E38-E34-E35-E36</f>
        <v>0</v>
      </c>
      <c r="F37" s="7">
        <f t="shared" si="0"/>
        <v>50</v>
      </c>
      <c r="G37" s="7">
        <f t="shared" si="7"/>
        <v>4</v>
      </c>
      <c r="H37" s="7">
        <f t="shared" ref="H37:M37" si="8">H38-H34-H35-H36</f>
        <v>0</v>
      </c>
      <c r="I37" s="7">
        <f t="shared" si="8"/>
        <v>6</v>
      </c>
      <c r="J37" s="7">
        <f t="shared" si="8"/>
        <v>11</v>
      </c>
      <c r="K37" s="7">
        <f t="shared" si="8"/>
        <v>7</v>
      </c>
      <c r="L37" s="7">
        <f t="shared" si="8"/>
        <v>7</v>
      </c>
      <c r="M37" s="7">
        <f t="shared" si="8"/>
        <v>15</v>
      </c>
      <c r="N37" t="s">
        <v>58</v>
      </c>
    </row>
    <row r="38" spans="1:14" x14ac:dyDescent="0.25">
      <c r="A38" s="17"/>
      <c r="B38" s="6" t="s">
        <v>38</v>
      </c>
      <c r="C38" s="7">
        <v>57834</v>
      </c>
      <c r="D38" s="7">
        <v>80095</v>
      </c>
      <c r="E38" s="7">
        <v>0</v>
      </c>
      <c r="F38" s="7">
        <f t="shared" si="0"/>
        <v>137929</v>
      </c>
      <c r="G38" s="7">
        <v>12034</v>
      </c>
      <c r="H38" s="7">
        <v>9966</v>
      </c>
      <c r="I38" s="7">
        <v>21966</v>
      </c>
      <c r="J38" s="7">
        <v>23520</v>
      </c>
      <c r="K38" s="7">
        <v>23747</v>
      </c>
      <c r="L38" s="7">
        <v>19649</v>
      </c>
      <c r="M38" s="7">
        <v>27047</v>
      </c>
      <c r="N38" t="s">
        <v>58</v>
      </c>
    </row>
    <row r="39" spans="1:14" x14ac:dyDescent="0.25">
      <c r="A39" s="12" t="s">
        <v>56</v>
      </c>
      <c r="B39" s="6" t="s">
        <v>39</v>
      </c>
      <c r="C39" s="7">
        <v>24</v>
      </c>
      <c r="D39" s="7">
        <v>19</v>
      </c>
      <c r="E39" s="7">
        <v>0</v>
      </c>
      <c r="F39" s="7">
        <f t="shared" si="0"/>
        <v>43</v>
      </c>
      <c r="G39" s="7">
        <v>4</v>
      </c>
      <c r="H39" s="7">
        <v>6</v>
      </c>
      <c r="I39" s="7">
        <v>11</v>
      </c>
      <c r="J39" s="7">
        <v>7</v>
      </c>
      <c r="K39" s="7">
        <v>8</v>
      </c>
      <c r="L39" s="7">
        <v>4</v>
      </c>
      <c r="M39" s="7">
        <v>3</v>
      </c>
      <c r="N39" t="s">
        <v>58</v>
      </c>
    </row>
    <row r="40" spans="1:14" x14ac:dyDescent="0.25">
      <c r="A40" s="12"/>
      <c r="B40" s="6" t="s">
        <v>57</v>
      </c>
      <c r="C40" s="7">
        <f>C41-C39</f>
        <v>116</v>
      </c>
      <c r="D40" s="7">
        <f>D41-D39</f>
        <v>126</v>
      </c>
      <c r="E40" s="7">
        <f t="shared" ref="E40:G40" si="9">E41-E39</f>
        <v>0</v>
      </c>
      <c r="F40" s="7">
        <f t="shared" si="0"/>
        <v>242</v>
      </c>
      <c r="G40" s="7">
        <f t="shared" si="9"/>
        <v>5</v>
      </c>
      <c r="H40" s="7">
        <f t="shared" ref="H40:M40" si="10">H41-H39</f>
        <v>4</v>
      </c>
      <c r="I40" s="7">
        <f t="shared" si="10"/>
        <v>24</v>
      </c>
      <c r="J40" s="7">
        <f t="shared" si="10"/>
        <v>62</v>
      </c>
      <c r="K40" s="7">
        <f t="shared" si="10"/>
        <v>40</v>
      </c>
      <c r="L40" s="7">
        <f t="shared" si="10"/>
        <v>57</v>
      </c>
      <c r="M40" s="7">
        <f t="shared" si="10"/>
        <v>50</v>
      </c>
      <c r="N40" t="s">
        <v>58</v>
      </c>
    </row>
    <row r="41" spans="1:14" x14ac:dyDescent="0.25">
      <c r="A41" s="12"/>
      <c r="B41" s="6" t="s">
        <v>40</v>
      </c>
      <c r="C41" s="7">
        <v>140</v>
      </c>
      <c r="D41" s="7">
        <v>145</v>
      </c>
      <c r="E41" s="7">
        <v>0</v>
      </c>
      <c r="F41" s="7">
        <f t="shared" si="0"/>
        <v>285</v>
      </c>
      <c r="G41" s="7">
        <v>9</v>
      </c>
      <c r="H41" s="7">
        <v>10</v>
      </c>
      <c r="I41" s="7">
        <v>35</v>
      </c>
      <c r="J41" s="7">
        <v>69</v>
      </c>
      <c r="K41" s="7">
        <v>48</v>
      </c>
      <c r="L41" s="7">
        <v>61</v>
      </c>
      <c r="M41" s="7">
        <v>53</v>
      </c>
      <c r="N41" t="s">
        <v>58</v>
      </c>
    </row>
    <row r="42" spans="1:14" x14ac:dyDescent="0.25">
      <c r="A42" s="9"/>
      <c r="B42" s="6" t="s">
        <v>41</v>
      </c>
      <c r="C42" s="7">
        <v>783</v>
      </c>
      <c r="D42" s="7">
        <v>174</v>
      </c>
      <c r="E42" s="7">
        <v>0</v>
      </c>
      <c r="F42" s="7">
        <f t="shared" si="0"/>
        <v>957</v>
      </c>
      <c r="G42" s="7">
        <v>8</v>
      </c>
      <c r="H42" s="7">
        <v>3</v>
      </c>
      <c r="I42" s="7">
        <v>196</v>
      </c>
      <c r="J42" s="7">
        <v>209</v>
      </c>
      <c r="K42" s="7">
        <v>176</v>
      </c>
      <c r="L42" s="7">
        <v>180</v>
      </c>
      <c r="M42" s="7">
        <v>185</v>
      </c>
      <c r="N42" t="s">
        <v>58</v>
      </c>
    </row>
    <row r="43" spans="1:14" x14ac:dyDescent="0.25">
      <c r="A43" s="11"/>
      <c r="B43" s="6" t="s">
        <v>42</v>
      </c>
      <c r="C43" s="7">
        <f>C20+C24+C33+C38+C41+C42</f>
        <v>5283710</v>
      </c>
      <c r="D43" s="7">
        <f>D20+D24+D33+D38+D41+D42</f>
        <v>6104530</v>
      </c>
      <c r="E43" s="7">
        <f t="shared" ref="E43:G43" si="11">E20+E24+E33+E38+E41+E42</f>
        <v>0</v>
      </c>
      <c r="F43" s="7">
        <f t="shared" si="0"/>
        <v>11388240</v>
      </c>
      <c r="G43" s="7">
        <f t="shared" si="11"/>
        <v>975904</v>
      </c>
      <c r="H43" s="7">
        <f t="shared" ref="H43:M43" si="12">H20+H24+H33+H38+H41+H42</f>
        <v>605141</v>
      </c>
      <c r="I43" s="7">
        <f t="shared" si="12"/>
        <v>1552231</v>
      </c>
      <c r="J43" s="7">
        <f t="shared" si="12"/>
        <v>2065169</v>
      </c>
      <c r="K43" s="7">
        <f t="shared" si="12"/>
        <v>2338029</v>
      </c>
      <c r="L43" s="7">
        <f t="shared" si="12"/>
        <v>1854164</v>
      </c>
      <c r="M43" s="7">
        <f t="shared" si="12"/>
        <v>1997602</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2024-10-11T06:43:42Z</dcterms:modified>
</cp:coreProperties>
</file>