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<sst xmlns="http://schemas.openxmlformats.org/spreadsheetml/2006/main" count="113" uniqueCount="62">
  <si>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</si>
  <si>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</si>
  <si>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</si>
  <si>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</si>
  <si>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</si>
  <si>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</si>
  <si>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</si>
  <si>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</si>
  <si>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</si>
  <si>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</si>
  <si>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</si>
  <si>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</si>
  <si>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</si>
  <si>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</si>
  <si>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</si>
  <si>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</si>
  <si>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</si>
  <si>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</si>
  <si>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</si>
  <si>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</si>
  <si>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</si>
  <si>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</si>
  <si>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</si>
  <si>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</si>
  <si>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</si>
  <si>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</si>
  <si>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</si>
  <si>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</si>
  <si>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</si>
  <si>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</si>
  <si>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</si>
  <si>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</si>
  <si>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</si>
  <si>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</si>
  <si>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</si>
  <si>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</si>
  <si>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</si>
  <si>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</si>
  <si>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</si>
  <si>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</si>
  <si>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</si>
  <si>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</si>
  <si>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</si>
  <si>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</si>
  <si>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</si>
  <si>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</si>
  <si>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</si>
  <si>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</si>
  <si>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</si>
  <si>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</si>
  <si>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</si>
  <si>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</si>
  <si>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</si>
  <si>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</si>
  <si>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</si>
  <si>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</si>
  <si>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</si>
  <si>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113年1至7月來臺旅客人次及成長率－按居住地分
Table 1-2 Visitor Arrivals by Residence,
January-July,2024</t>
  </si>
  <si>
    <t>113年1至7月 Jan.-July., 2024</t>
  </si>
  <si>
    <t>112年1至7月 Jan.-July.,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</si>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</sst>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734153.0</v>
      </c>
      <c r="E4" s="5" t="n">
        <v>699333.0</v>
      </c>
      <c r="F4" s="6" t="n">
        <v>34820.0</v>
      </c>
      <c r="G4" s="5" t="n">
        <f>H4+I4</f>
        <v>586506.0</v>
      </c>
      <c r="H4" s="5" t="n">
        <v>551500.0</v>
      </c>
      <c r="I4" s="6" t="n">
        <v>35006.0</v>
      </c>
      <c r="J4" s="7" t="n">
        <f>IF(G4=0,"-",((D4/G4)-1)*100)</f>
        <v>25.173996514954666</v>
      </c>
      <c r="K4" s="7" t="n">
        <f>IF(H4=0,"-",((E4/H4)-1)*100)</f>
        <v>26.805621033544867</v>
      </c>
      <c r="L4" s="7" t="n">
        <f>IF(I4=0,"-",((F4/I4)-1)*100)</f>
        <v>-0.5313374850025698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224103.0</v>
      </c>
      <c r="E5" s="5" t="n">
        <v>217747.0</v>
      </c>
      <c r="F5" s="6" t="n">
        <v>6356.0</v>
      </c>
      <c r="G5" s="5" t="n">
        <f ref="G5:G48" si="1" t="shared">H5+I5</f>
        <v>100102.0</v>
      </c>
      <c r="H5" s="5" t="n">
        <v>96115.0</v>
      </c>
      <c r="I5" s="6" t="n">
        <v>3987.0</v>
      </c>
      <c r="J5" s="7" t="n">
        <f ref="J5:L49" si="2" t="shared">IF(G5=0,"-",((D5/G5)-1)*100)</f>
        <v>123.87464785918363</v>
      </c>
      <c r="K5" s="7" t="n">
        <f si="2" t="shared"/>
        <v>126.54840555584457</v>
      </c>
      <c r="L5" s="7" t="n">
        <f si="2" t="shared"/>
        <v>59.41810885377477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683526.0</v>
      </c>
      <c r="E6" s="5" t="n">
        <v>750.0</v>
      </c>
      <c r="F6" s="6" t="n">
        <v>682776.0</v>
      </c>
      <c r="G6" s="5" t="n">
        <f si="1" t="shared"/>
        <v>395395.0</v>
      </c>
      <c r="H6" s="5" t="n">
        <v>803.0</v>
      </c>
      <c r="I6" s="6" t="n">
        <v>394592.0</v>
      </c>
      <c r="J6" s="7" t="n">
        <f si="2" t="shared"/>
        <v>72.87168527674856</v>
      </c>
      <c r="K6" s="7" t="n">
        <f si="2" t="shared"/>
        <v>-6.600249066002495</v>
      </c>
      <c r="L6" s="7" t="n">
        <f si="2" t="shared"/>
        <v>73.03341172654285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560339.0</v>
      </c>
      <c r="E7" s="5" t="n">
        <v>1139.0</v>
      </c>
      <c r="F7" s="6" t="n">
        <v>559200.0</v>
      </c>
      <c r="G7" s="5" t="n">
        <f si="1" t="shared"/>
        <v>360811.0</v>
      </c>
      <c r="H7" s="5" t="n">
        <v>1282.0</v>
      </c>
      <c r="I7" s="6" t="n">
        <v>359529.0</v>
      </c>
      <c r="J7" s="7" t="n">
        <f si="2" t="shared"/>
        <v>55.299866134901656</v>
      </c>
      <c r="K7" s="7" t="n">
        <f si="2" t="shared"/>
        <v>-11.15444617784711</v>
      </c>
      <c r="L7" s="7" t="n">
        <f si="2" t="shared"/>
        <v>55.53682734911509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21443.0</v>
      </c>
      <c r="E8" s="5" t="n">
        <v>10.0</v>
      </c>
      <c r="F8" s="6" t="n">
        <v>21433.0</v>
      </c>
      <c r="G8" s="5" t="n">
        <f si="1" t="shared"/>
        <v>17655.0</v>
      </c>
      <c r="H8" s="5" t="n">
        <v>13.0</v>
      </c>
      <c r="I8" s="6" t="n">
        <v>17642.0</v>
      </c>
      <c r="J8" s="7" t="n">
        <f si="2" t="shared"/>
        <v>21.45567827810819</v>
      </c>
      <c r="K8" s="7" t="n">
        <f si="2" t="shared"/>
        <v>-23.076923076923073</v>
      </c>
      <c r="L8" s="7" t="n">
        <f si="2" t="shared"/>
        <v>21.488493368098858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10332.0</v>
      </c>
      <c r="E9" s="5" t="n">
        <v>45.0</v>
      </c>
      <c r="F9" s="6" t="n">
        <v>10287.0</v>
      </c>
      <c r="G9" s="5" t="n">
        <f si="1" t="shared"/>
        <v>8382.0</v>
      </c>
      <c r="H9" s="5" t="n">
        <v>58.0</v>
      </c>
      <c r="I9" s="6" t="n">
        <v>8324.0</v>
      </c>
      <c r="J9" s="7" t="n">
        <f si="2" t="shared"/>
        <v>23.264137437365772</v>
      </c>
      <c r="K9" s="7" t="n">
        <f si="2" t="shared"/>
        <v>-22.413793103448278</v>
      </c>
      <c r="L9" s="7" t="n">
        <f si="2" t="shared"/>
        <v>23.582412301778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253069.0</v>
      </c>
      <c r="E10" s="5" t="n">
        <v>430.0</v>
      </c>
      <c r="F10" s="6" t="n">
        <v>252639.0</v>
      </c>
      <c r="G10" s="5" t="n">
        <f si="1" t="shared"/>
        <v>222601.0</v>
      </c>
      <c r="H10" s="5" t="n">
        <v>357.0</v>
      </c>
      <c r="I10" s="6" t="n">
        <v>222244.0</v>
      </c>
      <c r="J10" s="7" t="n">
        <f si="2" t="shared"/>
        <v>13.687270048202848</v>
      </c>
      <c r="K10" s="7" t="n">
        <f si="2" t="shared"/>
        <v>20.44817927170868</v>
      </c>
      <c r="L10" s="7" t="n">
        <f si="2" t="shared"/>
        <v>13.676409711848247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235298.0</v>
      </c>
      <c r="E11" s="5" t="n">
        <v>261.0</v>
      </c>
      <c r="F11" s="6" t="n">
        <v>235037.0</v>
      </c>
      <c r="G11" s="5" t="n">
        <f si="1" t="shared"/>
        <v>222504.0</v>
      </c>
      <c r="H11" s="5" t="n">
        <v>300.0</v>
      </c>
      <c r="I11" s="6" t="n">
        <v>222204.0</v>
      </c>
      <c r="J11" s="7" t="n">
        <f si="2" t="shared"/>
        <v>5.750008988602451</v>
      </c>
      <c r="K11" s="7" t="n">
        <f si="2" t="shared"/>
        <v>-13.0</v>
      </c>
      <c r="L11" s="7" t="n">
        <f si="2" t="shared"/>
        <v>5.7753235765332755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131168.0</v>
      </c>
      <c r="E12" s="5" t="n">
        <v>145.0</v>
      </c>
      <c r="F12" s="6" t="n">
        <v>131023.0</v>
      </c>
      <c r="G12" s="5" t="n">
        <f si="1" t="shared"/>
        <v>111765.0</v>
      </c>
      <c r="H12" s="5" t="n">
        <v>194.0</v>
      </c>
      <c r="I12" s="6" t="n">
        <v>111571.0</v>
      </c>
      <c r="J12" s="7" t="n">
        <f si="2" t="shared"/>
        <v>17.360533261754576</v>
      </c>
      <c r="K12" s="7" t="n">
        <f si="2" t="shared"/>
        <v>-25.257731958762886</v>
      </c>
      <c r="L12" s="7" t="n">
        <f si="2" t="shared"/>
        <v>17.43463803318066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264821.0</v>
      </c>
      <c r="E13" s="5" t="n">
        <v>935.0</v>
      </c>
      <c r="F13" s="6" t="n">
        <v>263886.0</v>
      </c>
      <c r="G13" s="5" t="n">
        <f si="1" t="shared"/>
        <v>184608.0</v>
      </c>
      <c r="H13" s="5" t="n">
        <v>962.0</v>
      </c>
      <c r="I13" s="6" t="n">
        <v>183646.0</v>
      </c>
      <c r="J13" s="7" t="n">
        <f si="2" t="shared"/>
        <v>43.45044635118738</v>
      </c>
      <c r="K13" s="7" t="n">
        <f si="2" t="shared"/>
        <v>-2.8066528066528096</v>
      </c>
      <c r="L13" s="7" t="n">
        <f si="2" t="shared"/>
        <v>43.69275671672674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239098.0</v>
      </c>
      <c r="E14" s="5" t="n">
        <v>248.0</v>
      </c>
      <c r="F14" s="6" t="n">
        <v>238850.0</v>
      </c>
      <c r="G14" s="5" t="n">
        <f si="1" t="shared"/>
        <v>217228.0</v>
      </c>
      <c r="H14" s="5" t="n">
        <v>318.0</v>
      </c>
      <c r="I14" s="6" t="n">
        <v>216910.0</v>
      </c>
      <c r="J14" s="7" t="n">
        <f si="2" t="shared"/>
        <v>10.067762903493094</v>
      </c>
      <c r="K14" s="7" t="n">
        <f si="2" t="shared"/>
        <v>-22.012578616352197</v>
      </c>
      <c r="L14" s="7" t="n">
        <f si="2" t="shared"/>
        <v>10.114794154257535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220897.0</v>
      </c>
      <c r="E15" s="5" t="n">
        <v>808.0</v>
      </c>
      <c r="F15" s="6" t="n">
        <v>220089.0</v>
      </c>
      <c r="G15" s="5" t="n">
        <f si="1" t="shared"/>
        <v>231636.0</v>
      </c>
      <c r="H15" s="5" t="n">
        <v>1195.0</v>
      </c>
      <c r="I15" s="6" t="n">
        <v>230441.0</v>
      </c>
      <c r="J15" s="7" t="n">
        <f si="2" t="shared"/>
        <v>-4.636153274965893</v>
      </c>
      <c r="K15" s="7" t="n">
        <f si="2" t="shared"/>
        <v>-32.38493723849373</v>
      </c>
      <c r="L15" s="7" t="n">
        <f si="2" t="shared"/>
        <v>-4.492256152334006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13895.0</v>
      </c>
      <c r="E16" s="5" t="n">
        <f si="3" t="shared"/>
        <v>222.0</v>
      </c>
      <c r="F16" s="5" t="n">
        <f si="3" t="shared"/>
        <v>13673.0</v>
      </c>
      <c r="G16" s="5" t="n">
        <f si="3" t="shared"/>
        <v>10866.0</v>
      </c>
      <c r="H16" s="5" t="n">
        <f si="3" t="shared"/>
        <v>195.0</v>
      </c>
      <c r="I16" s="5" t="n">
        <f si="3" t="shared"/>
        <v>10671.0</v>
      </c>
      <c r="J16" s="7" t="n">
        <f si="2" t="shared"/>
        <v>27.875943309405482</v>
      </c>
      <c r="K16" s="7" t="n">
        <f si="2" t="shared"/>
        <v>13.846153846153841</v>
      </c>
      <c r="L16" s="7" t="n">
        <f si="2" t="shared"/>
        <v>28.132321244494428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1358246.0</v>
      </c>
      <c r="E17" s="5" t="n">
        <v>3049.0</v>
      </c>
      <c r="F17" s="6" t="n">
        <v>1355197.0</v>
      </c>
      <c r="G17" s="5" t="n">
        <f si="1" t="shared"/>
        <v>1201208.0</v>
      </c>
      <c r="H17" s="5" t="n">
        <v>3521.0</v>
      </c>
      <c r="I17" s="6" t="n">
        <v>1197687.0</v>
      </c>
      <c r="J17" s="7" t="n">
        <f si="2" t="shared"/>
        <v>13.073339504898396</v>
      </c>
      <c r="K17" s="7" t="n">
        <f si="2" t="shared"/>
        <v>-13.40528259017325</v>
      </c>
      <c r="L17" s="7" t="n">
        <f si="2" t="shared"/>
        <v>13.151182237095327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32897.0</v>
      </c>
      <c r="E18" s="5" t="n">
        <f si="4" t="shared"/>
        <v>22.0</v>
      </c>
      <c r="F18" s="5" t="n">
        <f si="4" t="shared"/>
        <v>32875.0</v>
      </c>
      <c r="G18" s="5" t="n">
        <f si="4" t="shared"/>
        <v>13269.0</v>
      </c>
      <c r="H18" s="5" t="n">
        <f si="4" t="shared"/>
        <v>21.0</v>
      </c>
      <c r="I18" s="5" t="n">
        <f si="4" t="shared"/>
        <v>13248.0</v>
      </c>
      <c r="J18" s="7" t="n">
        <f si="2" t="shared"/>
        <v>147.92373200693345</v>
      </c>
      <c r="K18" s="7" t="n">
        <f si="2" t="shared"/>
        <v>4.761904761904767</v>
      </c>
      <c r="L18" s="7" t="n">
        <f si="2" t="shared"/>
        <v>148.15066425120773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3625039.0</v>
      </c>
      <c r="E19" s="5" t="n">
        <v>922095.0</v>
      </c>
      <c r="F19" s="6" t="n">
        <v>2702944.0</v>
      </c>
      <c r="G19" s="5" t="n">
        <f si="1" t="shared"/>
        <v>2683328.0</v>
      </c>
      <c r="H19" s="5" t="n">
        <v>653313.0</v>
      </c>
      <c r="I19" s="6" t="n">
        <v>2030015.0</v>
      </c>
      <c r="J19" s="7" t="n">
        <f si="2" t="shared"/>
        <v>35.094889629594306</v>
      </c>
      <c r="K19" s="7" t="n">
        <f si="2" t="shared"/>
        <v>41.141382461392936</v>
      </c>
      <c r="L19" s="7" t="n">
        <f si="2" t="shared"/>
        <v>33.14896687955509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63624.0</v>
      </c>
      <c r="E20" s="5" t="n">
        <v>393.0</v>
      </c>
      <c r="F20" s="6" t="n">
        <v>63231.0</v>
      </c>
      <c r="G20" s="5" t="n">
        <f si="1" t="shared"/>
        <v>46406.0</v>
      </c>
      <c r="H20" s="5" t="n">
        <v>521.0</v>
      </c>
      <c r="I20" s="6" t="n">
        <v>45885.0</v>
      </c>
      <c r="J20" s="7" t="n">
        <f si="2" t="shared"/>
        <v>37.10296082403137</v>
      </c>
      <c r="K20" s="7" t="n">
        <f si="2" t="shared"/>
        <v>-24.568138195777355</v>
      </c>
      <c r="L20" s="7" t="n">
        <f si="2" t="shared"/>
        <v>37.80320366132723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372589.0</v>
      </c>
      <c r="E21" s="5" t="n">
        <v>3901.0</v>
      </c>
      <c r="F21" s="6" t="n">
        <v>368688.0</v>
      </c>
      <c r="G21" s="5" t="n">
        <f si="1" t="shared"/>
        <v>278975.0</v>
      </c>
      <c r="H21" s="5" t="n">
        <v>4689.0</v>
      </c>
      <c r="I21" s="6" t="n">
        <v>274286.0</v>
      </c>
      <c r="J21" s="7" t="n">
        <f si="2" t="shared"/>
        <v>33.55641186486245</v>
      </c>
      <c r="K21" s="7" t="n">
        <f si="2" t="shared"/>
        <v>-16.80528897419492</v>
      </c>
      <c r="L21" s="7" t="n">
        <f si="2" t="shared"/>
        <v>34.41735998191668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2404.0</v>
      </c>
      <c r="E22" s="5" t="n">
        <v>11.0</v>
      </c>
      <c r="F22" s="6" t="n">
        <v>2393.0</v>
      </c>
      <c r="G22" s="5" t="n">
        <f si="1" t="shared"/>
        <v>1597.0</v>
      </c>
      <c r="H22" s="5" t="n">
        <v>11.0</v>
      </c>
      <c r="I22" s="6" t="n">
        <v>1586.0</v>
      </c>
      <c r="J22" s="7" t="n">
        <f si="2" t="shared"/>
        <v>50.53224796493425</v>
      </c>
      <c r="K22" s="7" t="n">
        <f si="2" t="shared"/>
        <v>0.0</v>
      </c>
      <c r="L22" s="7" t="n">
        <f si="2" t="shared"/>
        <v>50.88272383354351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2378.0</v>
      </c>
      <c r="E23" s="5" t="n">
        <v>111.0</v>
      </c>
      <c r="F23" s="6" t="n">
        <v>2267.0</v>
      </c>
      <c r="G23" s="5" t="n">
        <f si="1" t="shared"/>
        <v>1617.0</v>
      </c>
      <c r="H23" s="5" t="n">
        <v>102.0</v>
      </c>
      <c r="I23" s="6" t="n">
        <v>1515.0</v>
      </c>
      <c r="J23" s="7" t="n">
        <f si="2" t="shared"/>
        <v>47.062461348175646</v>
      </c>
      <c r="K23" s="7" t="n">
        <f si="2" t="shared"/>
        <v>8.823529411764696</v>
      </c>
      <c r="L23" s="7" t="n">
        <f si="2" t="shared"/>
        <v>49.63696369636963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649.0</v>
      </c>
      <c r="E24" s="5" t="n">
        <v>60.0</v>
      </c>
      <c r="F24" s="6" t="n">
        <v>589.0</v>
      </c>
      <c r="G24" s="5" t="n">
        <f si="1" t="shared"/>
        <v>453.0</v>
      </c>
      <c r="H24" s="5" t="n">
        <v>46.0</v>
      </c>
      <c r="I24" s="6" t="n">
        <v>407.0</v>
      </c>
      <c r="J24" s="7" t="n">
        <f si="2" t="shared"/>
        <v>43.26710816777042</v>
      </c>
      <c r="K24" s="7" t="n">
        <f si="2" t="shared"/>
        <v>30.434782608695656</v>
      </c>
      <c r="L24" s="7" t="n">
        <f si="2" t="shared"/>
        <v>44.71744471744472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6837.0</v>
      </c>
      <c r="E25" s="5" t="n">
        <f si="5" t="shared"/>
        <v>78.0</v>
      </c>
      <c r="F25" s="5" t="n">
        <f si="5" t="shared"/>
        <v>6759.0</v>
      </c>
      <c r="G25" s="5" t="n">
        <f si="5" t="shared"/>
        <v>5708.0</v>
      </c>
      <c r="H25" s="5" t="n">
        <f si="5" t="shared"/>
        <v>112.0</v>
      </c>
      <c r="I25" s="5" t="n">
        <f si="5" t="shared"/>
        <v>5596.0</v>
      </c>
      <c r="J25" s="7" t="n">
        <f si="2" t="shared"/>
        <v>19.77925718290119</v>
      </c>
      <c r="K25" s="7" t="n">
        <f si="2" t="shared"/>
        <v>-30.35714285714286</v>
      </c>
      <c r="L25" s="7" t="n">
        <f si="2" t="shared"/>
        <v>20.782701929949955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448481.0</v>
      </c>
      <c r="E26" s="5" t="n">
        <v>4554.0</v>
      </c>
      <c r="F26" s="6" t="n">
        <v>443927.0</v>
      </c>
      <c r="G26" s="5" t="n">
        <f si="1" t="shared"/>
        <v>334756.0</v>
      </c>
      <c r="H26" s="5" t="n">
        <v>5481.0</v>
      </c>
      <c r="I26" s="6" t="n">
        <v>329275.0</v>
      </c>
      <c r="J26" s="7" t="n">
        <f si="2" t="shared"/>
        <v>33.97250534717824</v>
      </c>
      <c r="K26" s="7" t="n">
        <f si="2" t="shared"/>
        <v>-16.91297208538588</v>
      </c>
      <c r="L26" s="7" t="n">
        <f si="2" t="shared"/>
        <v>34.819527750360635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4271.0</v>
      </c>
      <c r="E27" s="5" t="n">
        <v>24.0</v>
      </c>
      <c r="F27" s="6" t="n">
        <v>4247.0</v>
      </c>
      <c r="G27" s="5" t="n">
        <f si="1" t="shared"/>
        <v>3502.0</v>
      </c>
      <c r="H27" s="5" t="n">
        <v>42.0</v>
      </c>
      <c r="I27" s="6" t="n">
        <v>3460.0</v>
      </c>
      <c r="J27" s="7" t="n">
        <f si="2" t="shared"/>
        <v>21.958880639634494</v>
      </c>
      <c r="K27" s="7" t="n">
        <f si="2" t="shared"/>
        <v>-42.85714285714286</v>
      </c>
      <c r="L27" s="7" t="n">
        <f si="2" t="shared"/>
        <v>22.745664739884397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28277.0</v>
      </c>
      <c r="E28" s="5" t="n">
        <v>86.0</v>
      </c>
      <c r="F28" s="6" t="n">
        <v>28191.0</v>
      </c>
      <c r="G28" s="5" t="n">
        <f si="1" t="shared"/>
        <v>22294.0</v>
      </c>
      <c r="H28" s="5" t="n">
        <v>135.0</v>
      </c>
      <c r="I28" s="6" t="n">
        <v>22159.0</v>
      </c>
      <c r="J28" s="7" t="n">
        <f si="2" t="shared"/>
        <v>26.836817080828922</v>
      </c>
      <c r="K28" s="7" t="n">
        <f si="2" t="shared"/>
        <v>-36.29629629629629</v>
      </c>
      <c r="L28" s="7" t="n">
        <f si="2" t="shared"/>
        <v>27.221445011056456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44488.0</v>
      </c>
      <c r="E29" s="5" t="n">
        <v>74.0</v>
      </c>
      <c r="F29" s="6" t="n">
        <v>44414.0</v>
      </c>
      <c r="G29" s="5" t="n">
        <f si="1" t="shared"/>
        <v>32931.0</v>
      </c>
      <c r="H29" s="5" t="n">
        <v>105.0</v>
      </c>
      <c r="I29" s="6" t="n">
        <v>32826.0</v>
      </c>
      <c r="J29" s="7" t="n">
        <f si="2" t="shared"/>
        <v>35.094591722085575</v>
      </c>
      <c r="K29" s="7" t="n">
        <f si="2" t="shared"/>
        <v>-29.52380952380952</v>
      </c>
      <c r="L29" s="7" t="n">
        <f si="2" t="shared"/>
        <v>35.30128556631937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9673.0</v>
      </c>
      <c r="E30" s="5" t="n">
        <v>11.0</v>
      </c>
      <c r="F30" s="6" t="n">
        <v>9662.0</v>
      </c>
      <c r="G30" s="5" t="n">
        <f si="1" t="shared"/>
        <v>7521.0</v>
      </c>
      <c r="H30" s="5" t="n">
        <v>18.0</v>
      </c>
      <c r="I30" s="6" t="n">
        <v>7503.0</v>
      </c>
      <c r="J30" s="7" t="n">
        <f si="2" t="shared"/>
        <v>28.613216327615998</v>
      </c>
      <c r="K30" s="7" t="n">
        <f si="2" t="shared"/>
        <v>-38.888888888888886</v>
      </c>
      <c r="L30" s="7" t="n">
        <f si="2" t="shared"/>
        <v>28.775156604025053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13546.0</v>
      </c>
      <c r="E31" s="5" t="n">
        <v>20.0</v>
      </c>
      <c r="F31" s="6" t="n">
        <v>13526.0</v>
      </c>
      <c r="G31" s="5" t="n">
        <f si="1" t="shared"/>
        <v>11825.0</v>
      </c>
      <c r="H31" s="5" t="n">
        <v>31.0</v>
      </c>
      <c r="I31" s="6" t="n">
        <v>11794.0</v>
      </c>
      <c r="J31" s="7" t="n">
        <f si="2" t="shared"/>
        <v>14.553911205073987</v>
      </c>
      <c r="K31" s="7" t="n">
        <f si="2" t="shared"/>
        <v>-35.483870967741936</v>
      </c>
      <c r="L31" s="7" t="n">
        <f si="2" t="shared"/>
        <v>14.685433271154835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6847.0</v>
      </c>
      <c r="E32" s="5" t="n">
        <v>33.0</v>
      </c>
      <c r="F32" s="6" t="n">
        <v>6814.0</v>
      </c>
      <c r="G32" s="5" t="n">
        <f si="1" t="shared"/>
        <v>5050.0</v>
      </c>
      <c r="H32" s="5" t="n">
        <v>82.0</v>
      </c>
      <c r="I32" s="6" t="n">
        <v>4968.0</v>
      </c>
      <c r="J32" s="7" t="n">
        <f si="2" t="shared"/>
        <v>35.58415841584159</v>
      </c>
      <c r="K32" s="7" t="n">
        <f si="2" t="shared"/>
        <v>-59.756097560975604</v>
      </c>
      <c r="L32" s="7" t="n">
        <f si="2" t="shared"/>
        <v>37.157809983896954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6885.0</v>
      </c>
      <c r="E33" s="5" t="n">
        <v>31.0</v>
      </c>
      <c r="F33" s="6" t="n">
        <v>6854.0</v>
      </c>
      <c r="G33" s="5" t="n">
        <f si="1" t="shared"/>
        <v>5054.0</v>
      </c>
      <c r="H33" s="5" t="n">
        <v>38.0</v>
      </c>
      <c r="I33" s="6" t="n">
        <v>5016.0</v>
      </c>
      <c r="J33" s="7" t="n">
        <f si="2" t="shared"/>
        <v>36.22872971903443</v>
      </c>
      <c r="K33" s="7" t="n">
        <f si="2" t="shared"/>
        <v>-18.42105263157895</v>
      </c>
      <c r="L33" s="7" t="n">
        <f si="2" t="shared"/>
        <v>36.64274322169059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39617.0</v>
      </c>
      <c r="E34" s="5" t="n">
        <v>191.0</v>
      </c>
      <c r="F34" s="6" t="n">
        <v>39426.0</v>
      </c>
      <c r="G34" s="5" t="n">
        <f si="1" t="shared"/>
        <v>32590.0</v>
      </c>
      <c r="H34" s="5" t="n">
        <v>240.0</v>
      </c>
      <c r="I34" s="6" t="n">
        <v>32350.0</v>
      </c>
      <c r="J34" s="7" t="n">
        <f si="2" t="shared"/>
        <v>21.561828781834926</v>
      </c>
      <c r="K34" s="7" t="n">
        <f si="2" t="shared"/>
        <v>-20.41666666666667</v>
      </c>
      <c r="L34" s="7" t="n">
        <f si="2" t="shared"/>
        <v>21.87326120556414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5596.0</v>
      </c>
      <c r="E35" s="5" t="n">
        <v>3.0</v>
      </c>
      <c r="F35" s="6" t="n">
        <v>5593.0</v>
      </c>
      <c r="G35" s="5" t="n">
        <f si="1" t="shared"/>
        <v>4288.0</v>
      </c>
      <c r="H35" s="5" t="n">
        <v>15.0</v>
      </c>
      <c r="I35" s="6" t="n">
        <v>4273.0</v>
      </c>
      <c r="J35" s="7" t="n">
        <f si="2" t="shared"/>
        <v>30.50373134328359</v>
      </c>
      <c r="K35" s="7" t="n">
        <f si="2" t="shared"/>
        <v>-80.0</v>
      </c>
      <c r="L35" s="7" t="n">
        <f si="2" t="shared"/>
        <v>30.891645214135277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979.0</v>
      </c>
      <c r="E36" s="5" t="n">
        <v>0.0</v>
      </c>
      <c r="F36" s="6" t="n">
        <v>979.0</v>
      </c>
      <c r="G36" s="5" t="n">
        <f si="1" t="shared"/>
        <v>770.0</v>
      </c>
      <c r="H36" s="5" t="n">
        <v>1.0</v>
      </c>
      <c r="I36" s="6" t="n">
        <v>769.0</v>
      </c>
      <c r="J36" s="7" t="n">
        <f si="2" t="shared"/>
        <v>27.142857142857135</v>
      </c>
      <c r="K36" s="7" t="n">
        <f si="2" t="shared"/>
        <v>-100.0</v>
      </c>
      <c r="L36" s="7" t="n">
        <f si="2" t="shared"/>
        <v>27.308192457737324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3917.0</v>
      </c>
      <c r="E37" s="5" t="n">
        <v>15.0</v>
      </c>
      <c r="F37" s="6" t="n">
        <v>3902.0</v>
      </c>
      <c r="G37" s="5" t="n">
        <f si="1" t="shared"/>
        <v>3400.0</v>
      </c>
      <c r="H37" s="5" t="n">
        <v>15.0</v>
      </c>
      <c r="I37" s="6" t="n">
        <v>3385.0</v>
      </c>
      <c r="J37" s="7" t="n">
        <f si="2" t="shared"/>
        <v>15.205882352941181</v>
      </c>
      <c r="K37" s="7" t="n">
        <f si="2" t="shared"/>
        <v>0.0</v>
      </c>
      <c r="L37" s="7" t="n">
        <f si="2" t="shared"/>
        <v>15.273264401772524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3906.0</v>
      </c>
      <c r="E38" s="5" t="n">
        <v>14.0</v>
      </c>
      <c r="F38" s="6" t="n">
        <v>3892.0</v>
      </c>
      <c r="G38" s="5" t="n">
        <f si="1" t="shared"/>
        <v>3050.0</v>
      </c>
      <c r="H38" s="5" t="n">
        <v>7.0</v>
      </c>
      <c r="I38" s="6" t="n">
        <v>3043.0</v>
      </c>
      <c r="J38" s="7" t="n">
        <f si="2" t="shared"/>
        <v>28.065573770491813</v>
      </c>
      <c r="K38" s="7" t="n">
        <f si="2" t="shared"/>
        <v>100.0</v>
      </c>
      <c r="L38" s="7" t="n">
        <f si="2" t="shared"/>
        <v>27.900098586920798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33081.0</v>
      </c>
      <c r="E39" s="5" t="n">
        <f si="6" t="shared"/>
        <v>38.0</v>
      </c>
      <c r="F39" s="5" t="n">
        <f si="6" t="shared"/>
        <v>33043.0</v>
      </c>
      <c r="G39" s="5" t="n">
        <f si="6" t="shared"/>
        <v>26039.0</v>
      </c>
      <c r="H39" s="5" t="n">
        <f si="6" t="shared"/>
        <v>31.0</v>
      </c>
      <c r="I39" s="5" t="n">
        <f si="6" t="shared"/>
        <v>26008.0</v>
      </c>
      <c r="J39" s="7" t="n">
        <f si="2" t="shared"/>
        <v>27.04404931064941</v>
      </c>
      <c r="K39" s="7" t="n">
        <f si="2" t="shared"/>
        <v>22.580645161290324</v>
      </c>
      <c r="L39" s="7" t="n">
        <f si="2" t="shared"/>
        <v>27.049369424792367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201083.0</v>
      </c>
      <c r="E40" s="5" t="n">
        <v>540.0</v>
      </c>
      <c r="F40" s="6" t="n">
        <v>200543.0</v>
      </c>
      <c r="G40" s="5" t="n">
        <f si="1" t="shared"/>
        <v>158314.0</v>
      </c>
      <c r="H40" s="5" t="n">
        <v>760.0</v>
      </c>
      <c r="I40" s="6" t="n">
        <v>157554.0</v>
      </c>
      <c r="J40" s="7" t="n">
        <f si="2" t="shared"/>
        <v>27.015298710158287</v>
      </c>
      <c r="K40" s="7" t="n">
        <f si="2" t="shared"/>
        <v>-28.947368421052634</v>
      </c>
      <c r="L40" s="7" t="n">
        <f si="2" t="shared"/>
        <v>27.285248232352078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60165.0</v>
      </c>
      <c r="E41" s="5" t="n">
        <v>216.0</v>
      </c>
      <c r="F41" s="6" t="n">
        <v>59949.0</v>
      </c>
      <c r="G41" s="5" t="n">
        <f si="1" t="shared"/>
        <v>41488.0</v>
      </c>
      <c r="H41" s="5" t="n">
        <v>403.0</v>
      </c>
      <c r="I41" s="6" t="n">
        <v>41085.0</v>
      </c>
      <c r="J41" s="7" t="n">
        <f si="2" t="shared"/>
        <v>45.01783648283841</v>
      </c>
      <c r="K41" s="7" t="n">
        <f si="2" t="shared"/>
        <v>-46.40198511166253</v>
      </c>
      <c r="L41" s="7" t="n">
        <f si="2" t="shared"/>
        <v>45.91456736035049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9433.0</v>
      </c>
      <c r="E42" s="5" t="n">
        <v>44.0</v>
      </c>
      <c r="F42" s="6" t="n">
        <v>9389.0</v>
      </c>
      <c r="G42" s="5" t="n">
        <f si="1" t="shared"/>
        <v>7430.0</v>
      </c>
      <c r="H42" s="5" t="n">
        <v>72.0</v>
      </c>
      <c r="I42" s="6" t="n">
        <v>7358.0</v>
      </c>
      <c r="J42" s="7" t="n">
        <f si="2" t="shared"/>
        <v>26.958277254374163</v>
      </c>
      <c r="K42" s="7" t="n">
        <f si="2" t="shared"/>
        <v>-38.888888888888886</v>
      </c>
      <c r="L42" s="7" t="n">
        <f si="2" t="shared"/>
        <v>27.602609404729538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1090.0</v>
      </c>
      <c r="E43" s="5" t="n">
        <f si="7" t="shared"/>
        <v>2.0</v>
      </c>
      <c r="F43" s="5" t="n">
        <f si="7" t="shared"/>
        <v>1088.0</v>
      </c>
      <c r="G43" s="5" t="n">
        <f si="7" t="shared"/>
        <v>980.0</v>
      </c>
      <c r="H43" s="5" t="n">
        <f si="7" t="shared"/>
        <v>4.0</v>
      </c>
      <c r="I43" s="5" t="n">
        <f si="7" t="shared"/>
        <v>976.0</v>
      </c>
      <c r="J43" s="7" t="n">
        <f si="2" t="shared"/>
        <v>11.22448979591837</v>
      </c>
      <c r="K43" s="7" t="n">
        <f si="2" t="shared"/>
        <v>-50.0</v>
      </c>
      <c r="L43" s="7" t="n">
        <f si="2" t="shared"/>
        <v>11.475409836065564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70688.0</v>
      </c>
      <c r="E44" s="5" t="n">
        <v>262.0</v>
      </c>
      <c r="F44" s="6" t="n">
        <v>70426.0</v>
      </c>
      <c r="G44" s="5" t="n">
        <f si="1" t="shared"/>
        <v>49898.0</v>
      </c>
      <c r="H44" s="5" t="n">
        <v>479.0</v>
      </c>
      <c r="I44" s="6" t="n">
        <v>49419.0</v>
      </c>
      <c r="J44" s="7" t="n">
        <f si="2" t="shared"/>
        <v>41.66499659304983</v>
      </c>
      <c r="K44" s="7" t="n">
        <f si="2" t="shared"/>
        <v>-45.30271398747391</v>
      </c>
      <c r="L44" s="7" t="n">
        <f si="2" t="shared"/>
        <v>42.50794228940287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2848.0</v>
      </c>
      <c r="E45" s="5" t="n">
        <v>35.0</v>
      </c>
      <c r="F45" s="6" t="n">
        <v>2813.0</v>
      </c>
      <c r="G45" s="5" t="n">
        <f si="1" t="shared"/>
        <v>2352.0</v>
      </c>
      <c r="H45" s="5" t="n">
        <v>54.0</v>
      </c>
      <c r="I45" s="6" t="n">
        <v>2298.0</v>
      </c>
      <c r="J45" s="7" t="n">
        <f si="2" t="shared"/>
        <v>21.08843537414966</v>
      </c>
      <c r="K45" s="7" t="n">
        <f si="2" t="shared"/>
        <v>-35.18518518518518</v>
      </c>
      <c r="L45" s="7" t="n">
        <f si="2" t="shared"/>
        <v>22.410791993037414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3347.0</v>
      </c>
      <c r="E46" s="5" t="n">
        <f si="8" t="shared"/>
        <v>21.0</v>
      </c>
      <c r="F46" s="5" t="n">
        <f si="8" t="shared"/>
        <v>3326.0</v>
      </c>
      <c r="G46" s="5" t="n">
        <f si="8" t="shared"/>
        <v>2381.0</v>
      </c>
      <c r="H46" s="5" t="n">
        <f si="8" t="shared"/>
        <v>32.0</v>
      </c>
      <c r="I46" s="5" t="n">
        <f si="8" t="shared"/>
        <v>2349.0</v>
      </c>
      <c r="J46" s="7" t="n">
        <f si="2" t="shared"/>
        <v>40.57118857622848</v>
      </c>
      <c r="K46" s="7" t="n">
        <f si="2" t="shared"/>
        <v>-34.375</v>
      </c>
      <c r="L46" s="7" t="n">
        <f si="2" t="shared"/>
        <v>41.592166879523205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6195.0</v>
      </c>
      <c r="E47" s="5" t="n">
        <v>56.0</v>
      </c>
      <c r="F47" s="6" t="n">
        <v>6139.0</v>
      </c>
      <c r="G47" s="5" t="n">
        <f si="1" t="shared"/>
        <v>4733.0</v>
      </c>
      <c r="H47" s="5" t="n">
        <v>86.0</v>
      </c>
      <c r="I47" s="6" t="n">
        <v>4647.0</v>
      </c>
      <c r="J47" s="7" t="n">
        <f si="2" t="shared"/>
        <v>30.8894992605113</v>
      </c>
      <c r="K47" s="7" t="n">
        <f si="2" t="shared"/>
        <v>-34.883720930232556</v>
      </c>
      <c r="L47" s="7" t="n">
        <f si="2" t="shared"/>
        <v>32.10673552829783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1289.0</v>
      </c>
      <c r="E48" s="5" t="n">
        <v>605.0</v>
      </c>
      <c r="F48" s="12" t="n">
        <v>684.0</v>
      </c>
      <c r="G48" s="5" t="n">
        <f si="1" t="shared"/>
        <v>1287.0</v>
      </c>
      <c r="H48" s="13" t="n">
        <v>774.0</v>
      </c>
      <c r="I48" s="12" t="n">
        <v>513.0</v>
      </c>
      <c r="J48" s="14" t="n">
        <f si="2" t="shared"/>
        <v>0.15540015540016494</v>
      </c>
      <c r="K48" s="14" t="n">
        <f si="2" t="shared"/>
        <v>-21.834625322997415</v>
      </c>
      <c r="L48" s="14" t="n">
        <f si="2" t="shared"/>
        <v>33.33333333333333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4352775.0</v>
      </c>
      <c r="E49" s="5" t="n">
        <f ref="E49:I49" si="9" t="shared">E19+E26+E40+E44+E47+E48</f>
        <v>928112.0</v>
      </c>
      <c r="F49" s="5" t="n">
        <f si="9" t="shared"/>
        <v>3424663.0</v>
      </c>
      <c r="G49" s="5" t="n">
        <f si="9" t="shared"/>
        <v>3232316.0</v>
      </c>
      <c r="H49" s="5" t="n">
        <f si="9" t="shared"/>
        <v>660893.0</v>
      </c>
      <c r="I49" s="5" t="n">
        <f si="9" t="shared"/>
        <v>2571423.0</v>
      </c>
      <c r="J49" s="7" t="n">
        <f si="2" t="shared"/>
        <v>34.66427787382174</v>
      </c>
      <c r="K49" s="7" t="n">
        <f si="2" t="shared"/>
        <v>40.43302017119261</v>
      </c>
      <c r="L49" s="7" t="n">
        <f si="2" t="shared"/>
        <v>33.18162744908169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