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7\EN\"/>
    </mc:Choice>
  </mc:AlternateContent>
  <xr:revisionPtr revIDLastSave="0" documentId="13_ncr:1_{D94317A6-B6C4-4403-87C9-A21784E9F425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<sst xmlns="http://schemas.openxmlformats.org/spreadsheetml/2006/main" count="108" uniqueCount="63">
  <si>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</si>
  <si>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</si>
  <si>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</si>
  <si>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</si>
  <si>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</si>
  <si>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</si>
  <si>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</si>
  <si>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</si>
  <si>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</si>
  <si>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</si>
  <si>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</si>
  <si>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</si>
  <si>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</si>
  <si>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</si>
  <si>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</si>
  <si>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</si>
  <si>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</si>
  <si>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</si>
  <si>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</si>
  <si>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</si>
  <si>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</si>
  <si>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</si>
  <si>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</si>
  <si>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</si>
  <si>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</si>
  <si>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</si>
  <si>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</si>
  <si>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</si>
  <si>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</si>
  <si>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</si>
  <si>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</si>
  <si>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</si>
  <si>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</si>
  <si>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</si>
  <si>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</si>
  <si>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</si>
  <si>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</si>
  <si>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</si>
  <si>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</si>
  <si>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</si>
  <si>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</si>
  <si>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</si>
  <si>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</si>
  <si>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</si>
  <si>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</si>
  <si>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</si>
  <si>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</si>
  <si>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</si>
  <si>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</si>
  <si>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</si>
  <si>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</si>
  <si>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</si>
  <si>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</si>
  <si>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</si>
  <si>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</si>
  <si>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</si>
  <si>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</si>
  <si>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</si>
  <si>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</si>
  <si>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</si>
  <si>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</si>
  <si>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</si>
  <si>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113年7月來臺旅客人次－按年齡分
Table 1-5 Visitor Arrivals by Age,
July,2024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</si>
</sst>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sqref="A1:K1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9990</v>
      </c>
      <c r="E3" s="2">
        <v>15620</v>
      </c>
      <c r="F3" s="2">
        <v>22228</v>
      </c>
      <c r="G3" s="2">
        <v>26630</v>
      </c>
      <c r="H3" s="2">
        <v>20647</v>
      </c>
      <c r="I3" s="2">
        <v>12210</v>
      </c>
      <c r="J3" s="2">
        <v>12057</v>
      </c>
      <c r="K3" s="2">
        <f>SUM(D3:J3)</f>
        <v>119382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1379</v>
      </c>
      <c r="E4" s="2">
        <v>2564</v>
      </c>
      <c r="F4" s="2">
        <v>5057</v>
      </c>
      <c r="G4" s="2">
        <v>10863</v>
      </c>
      <c r="H4" s="2">
        <v>10157</v>
      </c>
      <c r="I4" s="2">
        <v>3724</v>
      </c>
      <c r="J4" s="2">
        <v>2290</v>
      </c>
      <c r="K4" s="2">
        <f t="shared" ref="K4:K48" si="0">SUM(D4:J4)</f>
        <v>36034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2268</v>
      </c>
      <c r="E5" s="2">
        <v>4480</v>
      </c>
      <c r="F5" s="2">
        <v>11280</v>
      </c>
      <c r="G5" s="2">
        <v>11800</v>
      </c>
      <c r="H5" s="2">
        <v>14434</v>
      </c>
      <c r="I5" s="2">
        <v>16017</v>
      </c>
      <c r="J5" s="2">
        <v>13455</v>
      </c>
      <c r="K5" s="2">
        <f t="shared" si="0"/>
        <v>73734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1453</v>
      </c>
      <c r="E6" s="2">
        <v>4534</v>
      </c>
      <c r="F6" s="2">
        <v>13823</v>
      </c>
      <c r="G6" s="2">
        <v>10967</v>
      </c>
      <c r="H6" s="2">
        <v>9437</v>
      </c>
      <c r="I6" s="2">
        <v>7289</v>
      </c>
      <c r="J6" s="2">
        <v>4160</v>
      </c>
      <c r="K6" s="2">
        <f t="shared" si="0"/>
        <v>51663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53</v>
      </c>
      <c r="E7" s="2">
        <v>75</v>
      </c>
      <c r="F7" s="2">
        <v>576</v>
      </c>
      <c r="G7" s="2">
        <v>986</v>
      </c>
      <c r="H7" s="2">
        <v>686</v>
      </c>
      <c r="I7" s="2">
        <v>348</v>
      </c>
      <c r="J7" s="2">
        <v>125</v>
      </c>
      <c r="K7" s="2">
        <f t="shared" si="0"/>
        <v>2849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57</v>
      </c>
      <c r="E8" s="2">
        <v>96</v>
      </c>
      <c r="F8" s="2">
        <v>220</v>
      </c>
      <c r="G8" s="2">
        <v>360</v>
      </c>
      <c r="H8" s="2">
        <v>342</v>
      </c>
      <c r="I8" s="2">
        <v>171</v>
      </c>
      <c r="J8" s="2">
        <v>104</v>
      </c>
      <c r="K8" s="2">
        <f t="shared" si="0"/>
        <v>1350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481</v>
      </c>
      <c r="E9" s="2">
        <v>1160</v>
      </c>
      <c r="F9" s="2">
        <v>5626</v>
      </c>
      <c r="G9" s="2">
        <v>4877</v>
      </c>
      <c r="H9" s="2">
        <v>3465</v>
      </c>
      <c r="I9" s="2">
        <v>2604</v>
      </c>
      <c r="J9" s="2">
        <v>1860</v>
      </c>
      <c r="K9" s="2">
        <f t="shared" si="0"/>
        <v>20073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530</v>
      </c>
      <c r="E10" s="2">
        <v>316</v>
      </c>
      <c r="F10" s="2">
        <v>3529</v>
      </c>
      <c r="G10" s="2">
        <v>4629</v>
      </c>
      <c r="H10" s="2">
        <v>3872</v>
      </c>
      <c r="I10" s="2">
        <v>3437</v>
      </c>
      <c r="J10" s="2">
        <v>2678</v>
      </c>
      <c r="K10" s="2">
        <f t="shared" si="0"/>
        <v>18991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186</v>
      </c>
      <c r="E11" s="2">
        <v>1413</v>
      </c>
      <c r="F11" s="2">
        <v>6162</v>
      </c>
      <c r="G11" s="2">
        <v>4830</v>
      </c>
      <c r="H11" s="2">
        <v>3294</v>
      </c>
      <c r="I11" s="2">
        <v>1003</v>
      </c>
      <c r="J11" s="2">
        <v>645</v>
      </c>
      <c r="K11" s="2">
        <f t="shared" si="0"/>
        <v>17533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1181</v>
      </c>
      <c r="E12" s="2">
        <v>2409</v>
      </c>
      <c r="F12" s="2">
        <v>10398</v>
      </c>
      <c r="G12" s="2">
        <v>11135</v>
      </c>
      <c r="H12" s="2">
        <v>5748</v>
      </c>
      <c r="I12" s="2">
        <v>3301</v>
      </c>
      <c r="J12" s="2">
        <v>2459</v>
      </c>
      <c r="K12" s="2">
        <f t="shared" si="0"/>
        <v>36631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286</v>
      </c>
      <c r="E13" s="2">
        <v>781</v>
      </c>
      <c r="F13" s="2">
        <v>7334</v>
      </c>
      <c r="G13" s="2">
        <v>8025</v>
      </c>
      <c r="H13" s="2">
        <v>4274</v>
      </c>
      <c r="I13" s="2">
        <v>2138</v>
      </c>
      <c r="J13" s="2">
        <v>1204</v>
      </c>
      <c r="K13" s="2">
        <f t="shared" si="0"/>
        <v>24042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651</v>
      </c>
      <c r="E14" s="2">
        <v>3501</v>
      </c>
      <c r="F14" s="2">
        <v>9849</v>
      </c>
      <c r="G14" s="2">
        <v>10314</v>
      </c>
      <c r="H14" s="2">
        <v>5370</v>
      </c>
      <c r="I14" s="2">
        <v>2251</v>
      </c>
      <c r="J14" s="2">
        <v>1812</v>
      </c>
      <c r="K14" s="2">
        <f t="shared" si="0"/>
        <v>33748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64</v>
      </c>
      <c r="E15" s="2">
        <f t="shared" ref="E15:J15" si="1">E16-E9-E10-E11-E12-E13-E14</f>
        <v>264</v>
      </c>
      <c r="F15" s="2">
        <f t="shared" si="1"/>
        <v>600</v>
      </c>
      <c r="G15" s="2">
        <f t="shared" si="1"/>
        <v>416</v>
      </c>
      <c r="H15" s="2">
        <f t="shared" si="1"/>
        <v>291</v>
      </c>
      <c r="I15" s="2">
        <f t="shared" si="1"/>
        <v>175</v>
      </c>
      <c r="J15" s="2">
        <f t="shared" si="1"/>
        <v>192</v>
      </c>
      <c r="K15" s="2">
        <f t="shared" si="0"/>
        <v>2002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3379</v>
      </c>
      <c r="E16" s="2">
        <v>9844</v>
      </c>
      <c r="F16" s="2">
        <v>43498</v>
      </c>
      <c r="G16" s="2">
        <v>44226</v>
      </c>
      <c r="H16" s="2">
        <v>26314</v>
      </c>
      <c r="I16" s="2">
        <v>14909</v>
      </c>
      <c r="J16" s="2">
        <v>10850</v>
      </c>
      <c r="K16" s="2">
        <f t="shared" si="0"/>
        <v>153020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278</v>
      </c>
      <c r="E17" s="2">
        <f t="shared" ref="E17:J17" si="2">E18-E16-E3-E4-E5-E6-E7-E8</f>
        <v>564</v>
      </c>
      <c r="F17" s="2">
        <f t="shared" si="2"/>
        <v>919</v>
      </c>
      <c r="G17" s="2">
        <f t="shared" si="2"/>
        <v>1385</v>
      </c>
      <c r="H17" s="2">
        <f t="shared" si="2"/>
        <v>1346</v>
      </c>
      <c r="I17" s="2">
        <f t="shared" si="2"/>
        <v>679</v>
      </c>
      <c r="J17" s="2">
        <f t="shared" si="2"/>
        <v>568</v>
      </c>
      <c r="K17" s="2">
        <f t="shared" si="0"/>
        <v>5739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18857</v>
      </c>
      <c r="E18" s="2">
        <v>37777</v>
      </c>
      <c r="F18" s="2">
        <v>97601</v>
      </c>
      <c r="G18" s="2">
        <v>107217</v>
      </c>
      <c r="H18" s="2">
        <v>83363</v>
      </c>
      <c r="I18" s="2">
        <v>55347</v>
      </c>
      <c r="J18" s="2">
        <v>43609</v>
      </c>
      <c r="K18" s="2">
        <f t="shared" si="0"/>
        <v>443771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526</v>
      </c>
      <c r="E19" s="2">
        <v>1575</v>
      </c>
      <c r="F19" s="2">
        <v>859</v>
      </c>
      <c r="G19" s="2">
        <v>921</v>
      </c>
      <c r="H19" s="2">
        <v>1512</v>
      </c>
      <c r="I19" s="2">
        <v>1294</v>
      </c>
      <c r="J19" s="2">
        <v>848</v>
      </c>
      <c r="K19" s="2">
        <f t="shared" si="0"/>
        <v>7535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4591</v>
      </c>
      <c r="E20" s="2">
        <v>11027</v>
      </c>
      <c r="F20" s="2">
        <v>6490</v>
      </c>
      <c r="G20" s="2">
        <v>6857</v>
      </c>
      <c r="H20" s="2">
        <v>10695</v>
      </c>
      <c r="I20" s="2">
        <v>8775</v>
      </c>
      <c r="J20" s="2">
        <v>5476</v>
      </c>
      <c r="K20" s="2">
        <f t="shared" si="0"/>
        <v>53911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13</v>
      </c>
      <c r="E21" s="2">
        <v>63</v>
      </c>
      <c r="F21" s="2">
        <v>59</v>
      </c>
      <c r="G21" s="2">
        <v>76</v>
      </c>
      <c r="H21" s="2">
        <v>57</v>
      </c>
      <c r="I21" s="2">
        <v>33</v>
      </c>
      <c r="J21" s="2">
        <v>34</v>
      </c>
      <c r="K21" s="2">
        <f t="shared" si="0"/>
        <v>335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10</v>
      </c>
      <c r="E22" s="2">
        <v>16</v>
      </c>
      <c r="F22" s="2">
        <v>32</v>
      </c>
      <c r="G22" s="2">
        <v>68</v>
      </c>
      <c r="H22" s="2">
        <v>57</v>
      </c>
      <c r="I22" s="2">
        <v>40</v>
      </c>
      <c r="J22" s="2">
        <v>14</v>
      </c>
      <c r="K22" s="2">
        <f t="shared" si="0"/>
        <v>237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1</v>
      </c>
      <c r="E23" s="2">
        <v>3</v>
      </c>
      <c r="F23" s="2">
        <v>18</v>
      </c>
      <c r="G23" s="2">
        <v>18</v>
      </c>
      <c r="H23" s="2">
        <v>11</v>
      </c>
      <c r="I23" s="2">
        <v>7</v>
      </c>
      <c r="J23" s="2">
        <v>7</v>
      </c>
      <c r="K23" s="2">
        <f t="shared" si="0"/>
        <v>65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28</v>
      </c>
      <c r="E24" s="2">
        <f t="shared" ref="E24:J24" si="3">E25-E19-E20-E21-E22-E23</f>
        <v>57</v>
      </c>
      <c r="F24" s="2">
        <f t="shared" si="3"/>
        <v>314</v>
      </c>
      <c r="G24" s="2">
        <f t="shared" si="3"/>
        <v>298</v>
      </c>
      <c r="H24" s="2">
        <f t="shared" si="3"/>
        <v>142</v>
      </c>
      <c r="I24" s="2">
        <f t="shared" si="3"/>
        <v>122</v>
      </c>
      <c r="J24" s="2">
        <f t="shared" si="3"/>
        <v>49</v>
      </c>
      <c r="K24" s="2">
        <f t="shared" si="0"/>
        <v>1010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5169</v>
      </c>
      <c r="E25" s="2">
        <v>12741</v>
      </c>
      <c r="F25" s="2">
        <v>7772</v>
      </c>
      <c r="G25" s="2">
        <v>8238</v>
      </c>
      <c r="H25" s="2">
        <v>12474</v>
      </c>
      <c r="I25" s="2">
        <v>10271</v>
      </c>
      <c r="J25" s="2">
        <v>6428</v>
      </c>
      <c r="K25" s="2">
        <f t="shared" si="0"/>
        <v>63093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24</v>
      </c>
      <c r="E26" s="2">
        <v>82</v>
      </c>
      <c r="F26" s="2">
        <v>104</v>
      </c>
      <c r="G26" s="2">
        <v>121</v>
      </c>
      <c r="H26" s="2">
        <v>123</v>
      </c>
      <c r="I26" s="2">
        <v>113</v>
      </c>
      <c r="J26" s="2">
        <v>50</v>
      </c>
      <c r="K26" s="2">
        <f t="shared" si="0"/>
        <v>617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245</v>
      </c>
      <c r="E27" s="2">
        <v>490</v>
      </c>
      <c r="F27" s="2">
        <v>866</v>
      </c>
      <c r="G27" s="2">
        <v>645</v>
      </c>
      <c r="H27" s="2">
        <v>650</v>
      </c>
      <c r="I27" s="2">
        <v>537</v>
      </c>
      <c r="J27" s="2">
        <v>287</v>
      </c>
      <c r="K27" s="2">
        <f t="shared" si="0"/>
        <v>3720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180</v>
      </c>
      <c r="E28" s="2">
        <v>416</v>
      </c>
      <c r="F28" s="2">
        <v>637</v>
      </c>
      <c r="G28" s="2">
        <v>680</v>
      </c>
      <c r="H28" s="2">
        <v>705</v>
      </c>
      <c r="I28" s="2">
        <v>587</v>
      </c>
      <c r="J28" s="2">
        <v>305</v>
      </c>
      <c r="K28" s="2">
        <f t="shared" si="0"/>
        <v>3510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28</v>
      </c>
      <c r="E29" s="2">
        <v>59</v>
      </c>
      <c r="F29" s="2">
        <v>205</v>
      </c>
      <c r="G29" s="2">
        <v>276</v>
      </c>
      <c r="H29" s="2">
        <v>249</v>
      </c>
      <c r="I29" s="2">
        <v>263</v>
      </c>
      <c r="J29" s="2">
        <v>126</v>
      </c>
      <c r="K29" s="2">
        <f t="shared" si="0"/>
        <v>1206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99</v>
      </c>
      <c r="E30" s="2">
        <v>257</v>
      </c>
      <c r="F30" s="2">
        <v>440</v>
      </c>
      <c r="G30" s="2">
        <v>340</v>
      </c>
      <c r="H30" s="2">
        <v>373</v>
      </c>
      <c r="I30" s="2">
        <v>329</v>
      </c>
      <c r="J30" s="2">
        <v>182</v>
      </c>
      <c r="K30" s="2">
        <f t="shared" si="0"/>
        <v>2020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63</v>
      </c>
      <c r="E31" s="2">
        <v>133</v>
      </c>
      <c r="F31" s="2">
        <v>198</v>
      </c>
      <c r="G31" s="2">
        <v>170</v>
      </c>
      <c r="H31" s="2">
        <v>201</v>
      </c>
      <c r="I31" s="2">
        <v>156</v>
      </c>
      <c r="J31" s="2">
        <v>88</v>
      </c>
      <c r="K31" s="2">
        <f t="shared" si="0"/>
        <v>1009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40</v>
      </c>
      <c r="E32" s="2">
        <v>131</v>
      </c>
      <c r="F32" s="2">
        <v>197</v>
      </c>
      <c r="G32" s="2">
        <v>248</v>
      </c>
      <c r="H32" s="2">
        <v>253</v>
      </c>
      <c r="I32" s="2">
        <v>160</v>
      </c>
      <c r="J32" s="2">
        <v>67</v>
      </c>
      <c r="K32" s="2">
        <f t="shared" si="0"/>
        <v>1096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255</v>
      </c>
      <c r="E33" s="2">
        <v>510</v>
      </c>
      <c r="F33" s="2">
        <v>690</v>
      </c>
      <c r="G33" s="2">
        <v>933</v>
      </c>
      <c r="H33" s="2">
        <v>1039</v>
      </c>
      <c r="I33" s="2">
        <v>769</v>
      </c>
      <c r="J33" s="2">
        <v>584</v>
      </c>
      <c r="K33" s="2">
        <f t="shared" si="0"/>
        <v>4780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44</v>
      </c>
      <c r="E34" s="2">
        <v>87</v>
      </c>
      <c r="F34" s="2">
        <v>172</v>
      </c>
      <c r="G34" s="2">
        <v>143</v>
      </c>
      <c r="H34" s="2">
        <v>142</v>
      </c>
      <c r="I34" s="2">
        <v>96</v>
      </c>
      <c r="J34" s="2">
        <v>56</v>
      </c>
      <c r="K34" s="2">
        <f t="shared" si="0"/>
        <v>740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1</v>
      </c>
      <c r="E35" s="2">
        <v>6</v>
      </c>
      <c r="F35" s="2">
        <v>29</v>
      </c>
      <c r="G35" s="2">
        <v>55</v>
      </c>
      <c r="H35" s="2">
        <v>34</v>
      </c>
      <c r="I35" s="2">
        <v>16</v>
      </c>
      <c r="J35" s="2">
        <v>15</v>
      </c>
      <c r="K35" s="2">
        <f t="shared" si="0"/>
        <v>156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32</v>
      </c>
      <c r="E36" s="2">
        <v>64</v>
      </c>
      <c r="F36" s="2">
        <v>84</v>
      </c>
      <c r="G36" s="2">
        <v>108</v>
      </c>
      <c r="H36" s="2">
        <v>108</v>
      </c>
      <c r="I36" s="2">
        <v>71</v>
      </c>
      <c r="J36" s="2">
        <v>27</v>
      </c>
      <c r="K36" s="2">
        <f t="shared" si="0"/>
        <v>494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8</v>
      </c>
      <c r="E37" s="2">
        <v>33</v>
      </c>
      <c r="F37" s="2">
        <v>109</v>
      </c>
      <c r="G37" s="2">
        <v>167</v>
      </c>
      <c r="H37" s="2">
        <v>85</v>
      </c>
      <c r="I37" s="2">
        <v>32</v>
      </c>
      <c r="J37" s="2">
        <v>28</v>
      </c>
      <c r="K37" s="2">
        <f t="shared" si="0"/>
        <v>462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117</v>
      </c>
      <c r="E38" s="2">
        <f t="shared" ref="E38:J38" si="4">E39-E26-E27-E28-E29-E30-E31-E32-E33-E34-E35-E36-E37</f>
        <v>439</v>
      </c>
      <c r="F38" s="2">
        <f t="shared" si="4"/>
        <v>1001</v>
      </c>
      <c r="G38" s="2">
        <f t="shared" si="4"/>
        <v>1021</v>
      </c>
      <c r="H38" s="2">
        <f t="shared" si="4"/>
        <v>840</v>
      </c>
      <c r="I38" s="2">
        <f t="shared" si="4"/>
        <v>633</v>
      </c>
      <c r="J38" s="2">
        <f t="shared" si="4"/>
        <v>278</v>
      </c>
      <c r="K38" s="2">
        <f t="shared" si="0"/>
        <v>4329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1136</v>
      </c>
      <c r="E39" s="2">
        <v>2707</v>
      </c>
      <c r="F39" s="2">
        <v>4732</v>
      </c>
      <c r="G39" s="2">
        <v>4907</v>
      </c>
      <c r="H39" s="2">
        <v>4802</v>
      </c>
      <c r="I39" s="2">
        <v>3762</v>
      </c>
      <c r="J39" s="2">
        <v>2093</v>
      </c>
      <c r="K39" s="2">
        <f t="shared" si="0"/>
        <v>24139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457</v>
      </c>
      <c r="E40" s="2">
        <v>560</v>
      </c>
      <c r="F40" s="2">
        <v>971</v>
      </c>
      <c r="G40" s="2">
        <v>1087</v>
      </c>
      <c r="H40" s="2">
        <v>1290</v>
      </c>
      <c r="I40" s="2">
        <v>846</v>
      </c>
      <c r="J40" s="2">
        <v>782</v>
      </c>
      <c r="K40" s="2">
        <f t="shared" si="0"/>
        <v>5993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63</v>
      </c>
      <c r="E41" s="2">
        <v>143</v>
      </c>
      <c r="F41" s="2">
        <v>112</v>
      </c>
      <c r="G41" s="2">
        <v>190</v>
      </c>
      <c r="H41" s="2">
        <v>227</v>
      </c>
      <c r="I41" s="2">
        <v>151</v>
      </c>
      <c r="J41" s="2">
        <v>145</v>
      </c>
      <c r="K41" s="2">
        <f t="shared" si="0"/>
        <v>1031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3</v>
      </c>
      <c r="E42" s="2">
        <f t="shared" ref="E42:J42" si="5">E43-E40-E41</f>
        <v>20</v>
      </c>
      <c r="F42" s="2">
        <f t="shared" si="5"/>
        <v>20</v>
      </c>
      <c r="G42" s="2">
        <f t="shared" si="5"/>
        <v>32</v>
      </c>
      <c r="H42" s="2">
        <f t="shared" si="5"/>
        <v>31</v>
      </c>
      <c r="I42" s="2">
        <f t="shared" si="5"/>
        <v>41</v>
      </c>
      <c r="J42" s="2">
        <f t="shared" si="5"/>
        <v>34</v>
      </c>
      <c r="K42" s="2">
        <f t="shared" si="0"/>
        <v>181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523</v>
      </c>
      <c r="E43" s="2">
        <v>723</v>
      </c>
      <c r="F43" s="2">
        <v>1103</v>
      </c>
      <c r="G43" s="2">
        <v>1309</v>
      </c>
      <c r="H43" s="2">
        <v>1548</v>
      </c>
      <c r="I43" s="2">
        <v>1038</v>
      </c>
      <c r="J43" s="2">
        <v>961</v>
      </c>
      <c r="K43" s="2">
        <f t="shared" si="0"/>
        <v>7205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13</v>
      </c>
      <c r="E44" s="2">
        <v>12</v>
      </c>
      <c r="F44" s="2">
        <v>66</v>
      </c>
      <c r="G44" s="2">
        <v>194</v>
      </c>
      <c r="H44" s="2">
        <v>139</v>
      </c>
      <c r="I44" s="2">
        <v>104</v>
      </c>
      <c r="J44" s="2">
        <v>48</v>
      </c>
      <c r="K44" s="2">
        <f t="shared" si="0"/>
        <v>576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10</v>
      </c>
      <c r="E45" s="2">
        <f t="shared" ref="E45:J45" si="6">E46-E44</f>
        <v>20</v>
      </c>
      <c r="F45" s="2">
        <f t="shared" si="6"/>
        <v>116</v>
      </c>
      <c r="G45" s="2">
        <f t="shared" si="6"/>
        <v>169</v>
      </c>
      <c r="H45" s="2">
        <f t="shared" si="6"/>
        <v>111</v>
      </c>
      <c r="I45" s="2">
        <f t="shared" si="6"/>
        <v>55</v>
      </c>
      <c r="J45" s="2">
        <f t="shared" si="6"/>
        <v>19</v>
      </c>
      <c r="K45" s="2">
        <f t="shared" si="0"/>
        <v>500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23</v>
      </c>
      <c r="E46" s="2">
        <v>32</v>
      </c>
      <c r="F46" s="2">
        <v>182</v>
      </c>
      <c r="G46" s="2">
        <v>363</v>
      </c>
      <c r="H46" s="2">
        <v>250</v>
      </c>
      <c r="I46" s="2">
        <v>159</v>
      </c>
      <c r="J46" s="2">
        <v>67</v>
      </c>
      <c r="K46" s="2">
        <f t="shared" si="0"/>
        <v>1076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69</v>
      </c>
      <c r="E47" s="2">
        <v>16</v>
      </c>
      <c r="F47" s="2">
        <v>14</v>
      </c>
      <c r="G47" s="2">
        <v>22</v>
      </c>
      <c r="H47" s="2">
        <v>31</v>
      </c>
      <c r="I47" s="2">
        <v>9</v>
      </c>
      <c r="J47" s="2">
        <v>9</v>
      </c>
      <c r="K47" s="2">
        <f t="shared" si="0"/>
        <v>170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25777</v>
      </c>
      <c r="E48" s="2">
        <f t="shared" ref="E48:J48" si="7">E47+E46+E43+E39+E25+E18</f>
        <v>53996</v>
      </c>
      <c r="F48" s="2">
        <f t="shared" si="7"/>
        <v>111404</v>
      </c>
      <c r="G48" s="2">
        <f t="shared" si="7"/>
        <v>122056</v>
      </c>
      <c r="H48" s="2">
        <f t="shared" si="7"/>
        <v>102468</v>
      </c>
      <c r="I48" s="2">
        <f t="shared" si="7"/>
        <v>70586</v>
      </c>
      <c r="J48" s="2">
        <f t="shared" si="7"/>
        <v>53167</v>
      </c>
      <c r="K48" s="2">
        <f t="shared" si="0"/>
        <v>539454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2018-08-28T08:34:43Z</cp:lastPrinted>
  <dcterms:created xsi:type="dcterms:W3CDTF">2018-08-16T06:57:31Z</dcterms:created>
  <dcterms:modified xsi:type="dcterms:W3CDTF">2024-09-09T08:11:32Z</dcterms:modified>
</cp:coreProperties>
</file>