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7\EN\"/>
    </mc:Choice>
  </mc:AlternateContent>
  <xr:revisionPtr revIDLastSave="0" documentId="13_ncr:1_{F12D17EC-0A88-4A4A-BA4F-EC380D4D250C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<sst xmlns="http://schemas.openxmlformats.org/spreadsheetml/2006/main" count="108" uniqueCount="63">
  <si>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</si>
  <si>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</si>
  <si>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</si>
  <si>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</si>
  <si>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</si>
  <si>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</si>
  <si>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</si>
  <si>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</si>
  <si>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</si>
  <si>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</si>
  <si>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</si>
  <si>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</si>
  <si>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</si>
  <si>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</si>
  <si>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</si>
  <si>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</si>
  <si>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</si>
  <si>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</si>
  <si>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</si>
  <si>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</si>
  <si>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</si>
  <si>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</si>
  <si>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</si>
  <si>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</si>
  <si>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</si>
  <si>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</si>
  <si>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</si>
  <si>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</si>
  <si>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</si>
  <si>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</si>
  <si>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</si>
  <si>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</si>
  <si>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</si>
  <si>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</si>
  <si>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</si>
  <si>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</si>
  <si>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</si>
  <si>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</si>
  <si>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</si>
  <si>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</si>
  <si>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</si>
  <si>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</si>
  <si>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</si>
  <si>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</si>
  <si>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</si>
  <si>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</si>
  <si>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</si>
  <si>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</si>
  <si>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</si>
  <si>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</si>
  <si>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</si>
  <si>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</si>
  <si>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</si>
  <si>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</si>
  <si>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</si>
  <si>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</si>
  <si>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</si>
  <si>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</si>
  <si>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</si>
  <si>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</si>
  <si>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</si>
  <si>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</si>
  <si>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113年1至7月來臺旅客人次－按年齡分
Table 1-5 Visitor Arrivals by Age,
January-July,2024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</si>
</sst>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33805</v>
      </c>
      <c r="E3" s="2">
        <v>49903</v>
      </c>
      <c r="F3" s="2">
        <v>151075</v>
      </c>
      <c r="G3" s="2">
        <v>183127</v>
      </c>
      <c r="H3" s="2">
        <v>120891</v>
      </c>
      <c r="I3" s="2">
        <v>93945</v>
      </c>
      <c r="J3" s="2">
        <v>101407</v>
      </c>
      <c r="K3" s="2">
        <f>SUM(D3:J3)</f>
        <v>734153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5744</v>
      </c>
      <c r="E4" s="2">
        <v>6763</v>
      </c>
      <c r="F4" s="2">
        <v>42810</v>
      </c>
      <c r="G4" s="2">
        <v>69729</v>
      </c>
      <c r="H4" s="2">
        <v>56717</v>
      </c>
      <c r="I4" s="2">
        <v>26095</v>
      </c>
      <c r="J4" s="2">
        <v>16245</v>
      </c>
      <c r="K4" s="2">
        <f t="shared" ref="K4:K48" si="0">SUM(D4:J4)</f>
        <v>224103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16123</v>
      </c>
      <c r="E5" s="2">
        <v>34173</v>
      </c>
      <c r="F5" s="2">
        <v>120628</v>
      </c>
      <c r="G5" s="2">
        <v>91858</v>
      </c>
      <c r="H5" s="2">
        <v>113744</v>
      </c>
      <c r="I5" s="2">
        <v>139963</v>
      </c>
      <c r="J5" s="2">
        <v>167037</v>
      </c>
      <c r="K5" s="2">
        <f t="shared" si="0"/>
        <v>683526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12536</v>
      </c>
      <c r="E6" s="2">
        <v>35930</v>
      </c>
      <c r="F6" s="2">
        <v>112693</v>
      </c>
      <c r="G6" s="2">
        <v>110202</v>
      </c>
      <c r="H6" s="2">
        <v>92244</v>
      </c>
      <c r="I6" s="2">
        <v>102948</v>
      </c>
      <c r="J6" s="2">
        <v>93786</v>
      </c>
      <c r="K6" s="2">
        <f t="shared" si="0"/>
        <v>560339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522</v>
      </c>
      <c r="E7" s="2">
        <v>461</v>
      </c>
      <c r="F7" s="2">
        <v>4002</v>
      </c>
      <c r="G7" s="2">
        <v>7173</v>
      </c>
      <c r="H7" s="2">
        <v>5089</v>
      </c>
      <c r="I7" s="2">
        <v>2727</v>
      </c>
      <c r="J7" s="2">
        <v>1469</v>
      </c>
      <c r="K7" s="2">
        <f t="shared" si="0"/>
        <v>21443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268</v>
      </c>
      <c r="E8" s="2">
        <v>325</v>
      </c>
      <c r="F8" s="2">
        <v>1485</v>
      </c>
      <c r="G8" s="2">
        <v>2837</v>
      </c>
      <c r="H8" s="2">
        <v>2553</v>
      </c>
      <c r="I8" s="2">
        <v>1565</v>
      </c>
      <c r="J8" s="2">
        <v>1299</v>
      </c>
      <c r="K8" s="2">
        <f t="shared" si="0"/>
        <v>10332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10317</v>
      </c>
      <c r="E9" s="2">
        <v>16453</v>
      </c>
      <c r="F9" s="2">
        <v>62776</v>
      </c>
      <c r="G9" s="2">
        <v>56508</v>
      </c>
      <c r="H9" s="2">
        <v>39366</v>
      </c>
      <c r="I9" s="2">
        <v>35631</v>
      </c>
      <c r="J9" s="2">
        <v>32018</v>
      </c>
      <c r="K9" s="2">
        <f t="shared" si="0"/>
        <v>253069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13976</v>
      </c>
      <c r="E10" s="2">
        <v>9840</v>
      </c>
      <c r="F10" s="2">
        <v>36282</v>
      </c>
      <c r="G10" s="2">
        <v>54234</v>
      </c>
      <c r="H10" s="2">
        <v>42470</v>
      </c>
      <c r="I10" s="2">
        <v>38048</v>
      </c>
      <c r="J10" s="2">
        <v>40448</v>
      </c>
      <c r="K10" s="2">
        <f t="shared" si="0"/>
        <v>235298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2260</v>
      </c>
      <c r="E11" s="2">
        <v>7531</v>
      </c>
      <c r="F11" s="2">
        <v>42038</v>
      </c>
      <c r="G11" s="2">
        <v>35545</v>
      </c>
      <c r="H11" s="2">
        <v>24537</v>
      </c>
      <c r="I11" s="2">
        <v>10808</v>
      </c>
      <c r="J11" s="2">
        <v>8449</v>
      </c>
      <c r="K11" s="2">
        <f t="shared" si="0"/>
        <v>131168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7671</v>
      </c>
      <c r="E12" s="2">
        <v>12581</v>
      </c>
      <c r="F12" s="2">
        <v>63980</v>
      </c>
      <c r="G12" s="2">
        <v>89415</v>
      </c>
      <c r="H12" s="2">
        <v>42518</v>
      </c>
      <c r="I12" s="2">
        <v>25965</v>
      </c>
      <c r="J12" s="2">
        <v>22691</v>
      </c>
      <c r="K12" s="2">
        <f t="shared" si="0"/>
        <v>264821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3903</v>
      </c>
      <c r="E13" s="2">
        <v>7402</v>
      </c>
      <c r="F13" s="2">
        <v>61615</v>
      </c>
      <c r="G13" s="2">
        <v>78175</v>
      </c>
      <c r="H13" s="2">
        <v>44601</v>
      </c>
      <c r="I13" s="2">
        <v>24721</v>
      </c>
      <c r="J13" s="2">
        <v>18681</v>
      </c>
      <c r="K13" s="2">
        <f t="shared" si="0"/>
        <v>239098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3575</v>
      </c>
      <c r="E14" s="2">
        <v>12416</v>
      </c>
      <c r="F14" s="2">
        <v>68348</v>
      </c>
      <c r="G14" s="2">
        <v>71915</v>
      </c>
      <c r="H14" s="2">
        <v>35081</v>
      </c>
      <c r="I14" s="2">
        <v>15413</v>
      </c>
      <c r="J14" s="2">
        <v>14149</v>
      </c>
      <c r="K14" s="2">
        <f t="shared" si="0"/>
        <v>220897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493</v>
      </c>
      <c r="E15" s="2">
        <f t="shared" ref="E15:J15" si="1">E16-E9-E10-E11-E12-E13-E14</f>
        <v>836</v>
      </c>
      <c r="F15" s="2">
        <f t="shared" si="1"/>
        <v>3286</v>
      </c>
      <c r="G15" s="2">
        <f t="shared" si="1"/>
        <v>3367</v>
      </c>
      <c r="H15" s="2">
        <f t="shared" si="1"/>
        <v>2342</v>
      </c>
      <c r="I15" s="2">
        <f t="shared" si="1"/>
        <v>1582</v>
      </c>
      <c r="J15" s="2">
        <f t="shared" si="1"/>
        <v>1989</v>
      </c>
      <c r="K15" s="2">
        <f t="shared" si="0"/>
        <v>13895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42195</v>
      </c>
      <c r="E16" s="2">
        <v>67059</v>
      </c>
      <c r="F16" s="2">
        <v>338325</v>
      </c>
      <c r="G16" s="2">
        <v>389159</v>
      </c>
      <c r="H16" s="2">
        <v>230915</v>
      </c>
      <c r="I16" s="2">
        <v>152168</v>
      </c>
      <c r="J16" s="2">
        <v>138425</v>
      </c>
      <c r="K16" s="2">
        <f t="shared" si="0"/>
        <v>1358246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1163</v>
      </c>
      <c r="E17" s="2">
        <f t="shared" ref="E17:J17" si="2">E18-E16-E3-E4-E5-E6-E7-E8</f>
        <v>1584</v>
      </c>
      <c r="F17" s="2">
        <f t="shared" si="2"/>
        <v>5223</v>
      </c>
      <c r="G17" s="2">
        <f t="shared" si="2"/>
        <v>8972</v>
      </c>
      <c r="H17" s="2">
        <f t="shared" si="2"/>
        <v>7571</v>
      </c>
      <c r="I17" s="2">
        <f t="shared" si="2"/>
        <v>4352</v>
      </c>
      <c r="J17" s="2">
        <f t="shared" si="2"/>
        <v>4032</v>
      </c>
      <c r="K17" s="2">
        <f t="shared" si="0"/>
        <v>32897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112356</v>
      </c>
      <c r="E18" s="2">
        <v>196198</v>
      </c>
      <c r="F18" s="2">
        <v>776241</v>
      </c>
      <c r="G18" s="2">
        <v>863057</v>
      </c>
      <c r="H18" s="2">
        <v>629724</v>
      </c>
      <c r="I18" s="2">
        <v>523763</v>
      </c>
      <c r="J18" s="2">
        <v>523700</v>
      </c>
      <c r="K18" s="2">
        <f t="shared" si="0"/>
        <v>3625039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3683</v>
      </c>
      <c r="E19" s="2">
        <v>4559</v>
      </c>
      <c r="F19" s="2">
        <v>7733</v>
      </c>
      <c r="G19" s="2">
        <v>11269</v>
      </c>
      <c r="H19" s="2">
        <v>10439</v>
      </c>
      <c r="I19" s="2">
        <v>10222</v>
      </c>
      <c r="J19" s="2">
        <v>15719</v>
      </c>
      <c r="K19" s="2">
        <f t="shared" si="0"/>
        <v>63624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23706</v>
      </c>
      <c r="E20" s="2">
        <v>39017</v>
      </c>
      <c r="F20" s="2">
        <v>48021</v>
      </c>
      <c r="G20" s="2">
        <v>62382</v>
      </c>
      <c r="H20" s="2">
        <v>62446</v>
      </c>
      <c r="I20" s="2">
        <v>61239</v>
      </c>
      <c r="J20" s="2">
        <v>75778</v>
      </c>
      <c r="K20" s="2">
        <f t="shared" si="0"/>
        <v>372589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56</v>
      </c>
      <c r="E21" s="2">
        <v>148</v>
      </c>
      <c r="F21" s="2">
        <v>373</v>
      </c>
      <c r="G21" s="2">
        <v>610</v>
      </c>
      <c r="H21" s="2">
        <v>473</v>
      </c>
      <c r="I21" s="2">
        <v>373</v>
      </c>
      <c r="J21" s="2">
        <v>371</v>
      </c>
      <c r="K21" s="2">
        <f t="shared" si="0"/>
        <v>2404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90</v>
      </c>
      <c r="E22" s="2">
        <v>109</v>
      </c>
      <c r="F22" s="2">
        <v>320</v>
      </c>
      <c r="G22" s="2">
        <v>648</v>
      </c>
      <c r="H22" s="2">
        <v>515</v>
      </c>
      <c r="I22" s="2">
        <v>344</v>
      </c>
      <c r="J22" s="2">
        <v>352</v>
      </c>
      <c r="K22" s="2">
        <f t="shared" si="0"/>
        <v>2378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20</v>
      </c>
      <c r="E23" s="2">
        <v>30</v>
      </c>
      <c r="F23" s="2">
        <v>135</v>
      </c>
      <c r="G23" s="2">
        <v>161</v>
      </c>
      <c r="H23" s="2">
        <v>125</v>
      </c>
      <c r="I23" s="2">
        <v>83</v>
      </c>
      <c r="J23" s="2">
        <v>95</v>
      </c>
      <c r="K23" s="2">
        <f t="shared" si="0"/>
        <v>649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152</v>
      </c>
      <c r="E24" s="2">
        <f t="shared" ref="E24:J24" si="3">E25-E19-E20-E21-E22-E23</f>
        <v>234</v>
      </c>
      <c r="F24" s="2">
        <f t="shared" si="3"/>
        <v>1902</v>
      </c>
      <c r="G24" s="2">
        <f t="shared" si="3"/>
        <v>2087</v>
      </c>
      <c r="H24" s="2">
        <f t="shared" si="3"/>
        <v>1069</v>
      </c>
      <c r="I24" s="2">
        <f t="shared" si="3"/>
        <v>750</v>
      </c>
      <c r="J24" s="2">
        <f t="shared" si="3"/>
        <v>643</v>
      </c>
      <c r="K24" s="2">
        <f t="shared" si="0"/>
        <v>6837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27707</v>
      </c>
      <c r="E25" s="2">
        <v>44097</v>
      </c>
      <c r="F25" s="2">
        <v>58484</v>
      </c>
      <c r="G25" s="2">
        <v>77157</v>
      </c>
      <c r="H25" s="2">
        <v>75067</v>
      </c>
      <c r="I25" s="2">
        <v>73011</v>
      </c>
      <c r="J25" s="2">
        <v>92958</v>
      </c>
      <c r="K25" s="2">
        <f t="shared" si="0"/>
        <v>448481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123</v>
      </c>
      <c r="E26" s="2">
        <v>192</v>
      </c>
      <c r="F26" s="2">
        <v>888</v>
      </c>
      <c r="G26" s="2">
        <v>1044</v>
      </c>
      <c r="H26" s="2">
        <v>807</v>
      </c>
      <c r="I26" s="2">
        <v>684</v>
      </c>
      <c r="J26" s="2">
        <v>533</v>
      </c>
      <c r="K26" s="2">
        <f t="shared" si="0"/>
        <v>4271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901</v>
      </c>
      <c r="E27" s="2">
        <v>1582</v>
      </c>
      <c r="F27" s="2">
        <v>7285</v>
      </c>
      <c r="G27" s="2">
        <v>5817</v>
      </c>
      <c r="H27" s="2">
        <v>4363</v>
      </c>
      <c r="I27" s="2">
        <v>4107</v>
      </c>
      <c r="J27" s="2">
        <v>4222</v>
      </c>
      <c r="K27" s="2">
        <f t="shared" si="0"/>
        <v>28277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1251</v>
      </c>
      <c r="E28" s="2">
        <v>1447</v>
      </c>
      <c r="F28" s="2">
        <v>6900</v>
      </c>
      <c r="G28" s="2">
        <v>9061</v>
      </c>
      <c r="H28" s="2">
        <v>6855</v>
      </c>
      <c r="I28" s="2">
        <v>7936</v>
      </c>
      <c r="J28" s="2">
        <v>11038</v>
      </c>
      <c r="K28" s="2">
        <f t="shared" si="0"/>
        <v>44488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167</v>
      </c>
      <c r="E29" s="2">
        <v>256</v>
      </c>
      <c r="F29" s="2">
        <v>1509</v>
      </c>
      <c r="G29" s="2">
        <v>2269</v>
      </c>
      <c r="H29" s="2">
        <v>1965</v>
      </c>
      <c r="I29" s="2">
        <v>1960</v>
      </c>
      <c r="J29" s="2">
        <v>1547</v>
      </c>
      <c r="K29" s="2">
        <f t="shared" si="0"/>
        <v>9673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450</v>
      </c>
      <c r="E30" s="2">
        <v>562</v>
      </c>
      <c r="F30" s="2">
        <v>2520</v>
      </c>
      <c r="G30" s="2">
        <v>3180</v>
      </c>
      <c r="H30" s="2">
        <v>2334</v>
      </c>
      <c r="I30" s="2">
        <v>2394</v>
      </c>
      <c r="J30" s="2">
        <v>2106</v>
      </c>
      <c r="K30" s="2">
        <f t="shared" si="0"/>
        <v>13546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241</v>
      </c>
      <c r="E31" s="2">
        <v>305</v>
      </c>
      <c r="F31" s="2">
        <v>1048</v>
      </c>
      <c r="G31" s="2">
        <v>1642</v>
      </c>
      <c r="H31" s="2">
        <v>1197</v>
      </c>
      <c r="I31" s="2">
        <v>1105</v>
      </c>
      <c r="J31" s="2">
        <v>1309</v>
      </c>
      <c r="K31" s="2">
        <f t="shared" si="0"/>
        <v>6847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169</v>
      </c>
      <c r="E32" s="2">
        <v>263</v>
      </c>
      <c r="F32" s="2">
        <v>1304</v>
      </c>
      <c r="G32" s="2">
        <v>1666</v>
      </c>
      <c r="H32" s="2">
        <v>1571</v>
      </c>
      <c r="I32" s="2">
        <v>1048</v>
      </c>
      <c r="J32" s="2">
        <v>864</v>
      </c>
      <c r="K32" s="2">
        <f t="shared" si="0"/>
        <v>6885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1097</v>
      </c>
      <c r="E33" s="2">
        <v>1330</v>
      </c>
      <c r="F33" s="2">
        <v>5925</v>
      </c>
      <c r="G33" s="2">
        <v>8692</v>
      </c>
      <c r="H33" s="2">
        <v>7097</v>
      </c>
      <c r="I33" s="2">
        <v>6089</v>
      </c>
      <c r="J33" s="2">
        <v>9387</v>
      </c>
      <c r="K33" s="2">
        <f t="shared" si="0"/>
        <v>39617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163</v>
      </c>
      <c r="E34" s="2">
        <v>191</v>
      </c>
      <c r="F34" s="2">
        <v>1022</v>
      </c>
      <c r="G34" s="2">
        <v>1285</v>
      </c>
      <c r="H34" s="2">
        <v>927</v>
      </c>
      <c r="I34" s="2">
        <v>883</v>
      </c>
      <c r="J34" s="2">
        <v>1125</v>
      </c>
      <c r="K34" s="2">
        <f t="shared" si="0"/>
        <v>5596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7</v>
      </c>
      <c r="E35" s="2">
        <v>14</v>
      </c>
      <c r="F35" s="2">
        <v>171</v>
      </c>
      <c r="G35" s="2">
        <v>291</v>
      </c>
      <c r="H35" s="2">
        <v>254</v>
      </c>
      <c r="I35" s="2">
        <v>140</v>
      </c>
      <c r="J35" s="2">
        <v>102</v>
      </c>
      <c r="K35" s="2">
        <f t="shared" si="0"/>
        <v>979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151</v>
      </c>
      <c r="E36" s="2">
        <v>252</v>
      </c>
      <c r="F36" s="2">
        <v>689</v>
      </c>
      <c r="G36" s="2">
        <v>835</v>
      </c>
      <c r="H36" s="2">
        <v>741</v>
      </c>
      <c r="I36" s="2">
        <v>720</v>
      </c>
      <c r="J36" s="2">
        <v>529</v>
      </c>
      <c r="K36" s="2">
        <f t="shared" si="0"/>
        <v>3917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92</v>
      </c>
      <c r="E37" s="2">
        <v>187</v>
      </c>
      <c r="F37" s="2">
        <v>751</v>
      </c>
      <c r="G37" s="2">
        <v>1326</v>
      </c>
      <c r="H37" s="2">
        <v>895</v>
      </c>
      <c r="I37" s="2">
        <v>410</v>
      </c>
      <c r="J37" s="2">
        <v>245</v>
      </c>
      <c r="K37" s="2">
        <f t="shared" si="0"/>
        <v>3906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795</v>
      </c>
      <c r="E38" s="2">
        <f t="shared" ref="E38:J38" si="4">E39-E26-E27-E28-E29-E30-E31-E32-E33-E34-E35-E36-E37</f>
        <v>1434</v>
      </c>
      <c r="F38" s="2">
        <f t="shared" si="4"/>
        <v>6575</v>
      </c>
      <c r="G38" s="2">
        <f t="shared" si="4"/>
        <v>8919</v>
      </c>
      <c r="H38" s="2">
        <f t="shared" si="4"/>
        <v>6930</v>
      </c>
      <c r="I38" s="2">
        <f t="shared" si="4"/>
        <v>5006</v>
      </c>
      <c r="J38" s="2">
        <f t="shared" si="4"/>
        <v>3422</v>
      </c>
      <c r="K38" s="2">
        <f t="shared" si="0"/>
        <v>33081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5607</v>
      </c>
      <c r="E39" s="2">
        <v>8015</v>
      </c>
      <c r="F39" s="2">
        <v>36587</v>
      </c>
      <c r="G39" s="2">
        <v>46027</v>
      </c>
      <c r="H39" s="2">
        <v>35936</v>
      </c>
      <c r="I39" s="2">
        <v>32482</v>
      </c>
      <c r="J39" s="2">
        <v>36429</v>
      </c>
      <c r="K39" s="2">
        <f t="shared" si="0"/>
        <v>201083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4231</v>
      </c>
      <c r="E40" s="2">
        <v>4250</v>
      </c>
      <c r="F40" s="2">
        <v>7797</v>
      </c>
      <c r="G40" s="2">
        <v>11134</v>
      </c>
      <c r="H40" s="2">
        <v>11250</v>
      </c>
      <c r="I40" s="2">
        <v>8108</v>
      </c>
      <c r="J40" s="2">
        <v>13395</v>
      </c>
      <c r="K40" s="2">
        <f t="shared" si="0"/>
        <v>60165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629</v>
      </c>
      <c r="E41" s="2">
        <v>861</v>
      </c>
      <c r="F41" s="2">
        <v>1135</v>
      </c>
      <c r="G41" s="2">
        <v>1654</v>
      </c>
      <c r="H41" s="2">
        <v>1822</v>
      </c>
      <c r="I41" s="2">
        <v>1396</v>
      </c>
      <c r="J41" s="2">
        <v>1936</v>
      </c>
      <c r="K41" s="2">
        <f t="shared" si="0"/>
        <v>9433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21</v>
      </c>
      <c r="E42" s="2">
        <f t="shared" ref="E42:J42" si="5">E43-E40-E41</f>
        <v>57</v>
      </c>
      <c r="F42" s="2">
        <f t="shared" si="5"/>
        <v>151</v>
      </c>
      <c r="G42" s="2">
        <f t="shared" si="5"/>
        <v>181</v>
      </c>
      <c r="H42" s="2">
        <f t="shared" si="5"/>
        <v>223</v>
      </c>
      <c r="I42" s="2">
        <f t="shared" si="5"/>
        <v>226</v>
      </c>
      <c r="J42" s="2">
        <f t="shared" si="5"/>
        <v>231</v>
      </c>
      <c r="K42" s="2">
        <f t="shared" si="0"/>
        <v>1090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4881</v>
      </c>
      <c r="E43" s="2">
        <v>5168</v>
      </c>
      <c r="F43" s="2">
        <v>9083</v>
      </c>
      <c r="G43" s="2">
        <v>12969</v>
      </c>
      <c r="H43" s="2">
        <v>13295</v>
      </c>
      <c r="I43" s="2">
        <v>9730</v>
      </c>
      <c r="J43" s="2">
        <v>15562</v>
      </c>
      <c r="K43" s="2">
        <f t="shared" si="0"/>
        <v>70688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52</v>
      </c>
      <c r="E44" s="2">
        <v>74</v>
      </c>
      <c r="F44" s="2">
        <v>324</v>
      </c>
      <c r="G44" s="2">
        <v>944</v>
      </c>
      <c r="H44" s="2">
        <v>657</v>
      </c>
      <c r="I44" s="2">
        <v>485</v>
      </c>
      <c r="J44" s="2">
        <v>312</v>
      </c>
      <c r="K44" s="2">
        <f t="shared" si="0"/>
        <v>2848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53</v>
      </c>
      <c r="E45" s="2">
        <f t="shared" ref="E45:J45" si="6">E46-E44</f>
        <v>66</v>
      </c>
      <c r="F45" s="2">
        <f t="shared" si="6"/>
        <v>636</v>
      </c>
      <c r="G45" s="2">
        <f t="shared" si="6"/>
        <v>1109</v>
      </c>
      <c r="H45" s="2">
        <f t="shared" si="6"/>
        <v>778</v>
      </c>
      <c r="I45" s="2">
        <f t="shared" si="6"/>
        <v>473</v>
      </c>
      <c r="J45" s="2">
        <f t="shared" si="6"/>
        <v>232</v>
      </c>
      <c r="K45" s="2">
        <f t="shared" si="0"/>
        <v>3347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105</v>
      </c>
      <c r="E46" s="2">
        <v>140</v>
      </c>
      <c r="F46" s="2">
        <v>960</v>
      </c>
      <c r="G46" s="2">
        <v>2053</v>
      </c>
      <c r="H46" s="2">
        <v>1435</v>
      </c>
      <c r="I46" s="2">
        <v>958</v>
      </c>
      <c r="J46" s="2">
        <v>544</v>
      </c>
      <c r="K46" s="2">
        <f t="shared" si="0"/>
        <v>6195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418</v>
      </c>
      <c r="E47" s="2">
        <v>85</v>
      </c>
      <c r="F47" s="2">
        <v>112</v>
      </c>
      <c r="G47" s="2">
        <v>205</v>
      </c>
      <c r="H47" s="2">
        <v>217</v>
      </c>
      <c r="I47" s="2">
        <v>161</v>
      </c>
      <c r="J47" s="2">
        <v>91</v>
      </c>
      <c r="K47" s="2">
        <f t="shared" si="0"/>
        <v>1289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151074</v>
      </c>
      <c r="E48" s="2">
        <f t="shared" ref="E48:J48" si="7">E47+E46+E43+E39+E25+E18</f>
        <v>253703</v>
      </c>
      <c r="F48" s="2">
        <f t="shared" si="7"/>
        <v>881467</v>
      </c>
      <c r="G48" s="2">
        <f t="shared" si="7"/>
        <v>1001468</v>
      </c>
      <c r="H48" s="2">
        <f t="shared" si="7"/>
        <v>755674</v>
      </c>
      <c r="I48" s="2">
        <f t="shared" si="7"/>
        <v>640105</v>
      </c>
      <c r="J48" s="2">
        <f t="shared" si="7"/>
        <v>669284</v>
      </c>
      <c r="K48" s="2">
        <f t="shared" si="0"/>
        <v>4352775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2024-09-09T08:11:00Z</dcterms:modified>
</cp:coreProperties>
</file>