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<sst xmlns="http://schemas.openxmlformats.org/spreadsheetml/2006/main" count="109" uniqueCount="64">
  <si>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</si>
  <si>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</si>
  <si>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</si>
  <si>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</si>
  <si>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</si>
  <si>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</si>
  <si>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</si>
  <si>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</si>
  <si>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</si>
  <si>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</si>
  <si>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</si>
  <si>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</si>
  <si>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</si>
  <si>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</si>
  <si>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</si>
  <si>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</si>
  <si>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</si>
  <si>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</si>
  <si>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</si>
  <si>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</si>
  <si>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</si>
  <si>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</si>
  <si>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</si>
  <si>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</si>
  <si>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</si>
  <si>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</si>
  <si>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</si>
  <si>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</si>
  <si>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</si>
  <si>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</si>
  <si>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</si>
  <si>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</si>
  <si>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</si>
  <si>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</si>
  <si>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</si>
  <si>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</si>
  <si>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</si>
  <si>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</si>
  <si>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</si>
  <si>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</si>
  <si>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</si>
  <si>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</si>
  <si>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</si>
  <si>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</si>
  <si>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</si>
  <si>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</si>
  <si>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</si>
  <si>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</si>
  <si>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</si>
  <si>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</si>
  <si>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</si>
  <si>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</si>
  <si>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</si>
  <si>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</si>
  <si>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</si>
  <si>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</si>
  <si>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</si>
  <si>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</si>
  <si>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</si>
  <si>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</si>
  <si>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</si>
  <si>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</si>
  <si>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113年6月來臺旅客人次－按年齡分
Table 1-5   Visitor Arrivals by Age,
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</si>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</sst>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3240.0</v>
      </c>
      <c r="E3" s="2" t="n">
        <v>8441.0</v>
      </c>
      <c r="F3" s="2" t="n">
        <v>26777.0</v>
      </c>
      <c r="G3" s="2" t="n">
        <v>27506.0</v>
      </c>
      <c r="H3" s="2" t="n">
        <v>16605.0</v>
      </c>
      <c r="I3" s="2" t="n">
        <v>14142.0</v>
      </c>
      <c r="J3" s="2" t="n">
        <v>12893.0</v>
      </c>
      <c r="K3" s="2" t="n">
        <f>SUM(D3:J3)</f>
        <v>109604.0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521.0</v>
      </c>
      <c r="E4" s="2" t="n">
        <v>726.0</v>
      </c>
      <c r="F4" s="2" t="n">
        <v>6565.0</v>
      </c>
      <c r="G4" s="2" t="n">
        <v>9790.0</v>
      </c>
      <c r="H4" s="2" t="n">
        <v>7803.0</v>
      </c>
      <c r="I4" s="2" t="n">
        <v>3647.0</v>
      </c>
      <c r="J4" s="2" t="n">
        <v>1866.0</v>
      </c>
      <c r="K4" s="2" t="n">
        <f ref="K4:K48" si="0" t="shared">SUM(D4:J4)</f>
        <v>30918.0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1226.0</v>
      </c>
      <c r="E5" s="2" t="n">
        <v>1683.0</v>
      </c>
      <c r="F5" s="2" t="n">
        <v>10286.0</v>
      </c>
      <c r="G5" s="2" t="n">
        <v>11756.0</v>
      </c>
      <c r="H5" s="2" t="n">
        <v>14274.0</v>
      </c>
      <c r="I5" s="2" t="n">
        <v>17382.0</v>
      </c>
      <c r="J5" s="2" t="n">
        <v>19501.0</v>
      </c>
      <c r="K5" s="2" t="n">
        <f si="0" t="shared"/>
        <v>76108.0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1186.0</v>
      </c>
      <c r="E6" s="2" t="n">
        <v>2358.0</v>
      </c>
      <c r="F6" s="2" t="n">
        <v>11462.0</v>
      </c>
      <c r="G6" s="2" t="n">
        <v>12480.0</v>
      </c>
      <c r="H6" s="2" t="n">
        <v>9952.0</v>
      </c>
      <c r="I6" s="2" t="n">
        <v>8598.0</v>
      </c>
      <c r="J6" s="2" t="n">
        <v>5620.0</v>
      </c>
      <c r="K6" s="2" t="n">
        <f si="0" t="shared"/>
        <v>51656.0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66.0</v>
      </c>
      <c r="E7" s="2" t="n">
        <v>97.0</v>
      </c>
      <c r="F7" s="2" t="n">
        <v>677.0</v>
      </c>
      <c r="G7" s="2" t="n">
        <v>1252.0</v>
      </c>
      <c r="H7" s="2" t="n">
        <v>1032.0</v>
      </c>
      <c r="I7" s="2" t="n">
        <v>547.0</v>
      </c>
      <c r="J7" s="2" t="n">
        <v>235.0</v>
      </c>
      <c r="K7" s="2" t="n">
        <f si="0" t="shared"/>
        <v>3906.0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50.0</v>
      </c>
      <c r="E8" s="2" t="n">
        <v>53.0</v>
      </c>
      <c r="F8" s="2" t="n">
        <v>257.0</v>
      </c>
      <c r="G8" s="2" t="n">
        <v>509.0</v>
      </c>
      <c r="H8" s="2" t="n">
        <v>507.0</v>
      </c>
      <c r="I8" s="2" t="n">
        <v>318.0</v>
      </c>
      <c r="J8" s="2" t="n">
        <v>144.0</v>
      </c>
      <c r="K8" s="2" t="n">
        <f si="0" t="shared"/>
        <v>1838.0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465.0</v>
      </c>
      <c r="E9" s="2" t="n">
        <v>1011.0</v>
      </c>
      <c r="F9" s="2" t="n">
        <v>6822.0</v>
      </c>
      <c r="G9" s="2" t="n">
        <v>5688.0</v>
      </c>
      <c r="H9" s="2" t="n">
        <v>4019.0</v>
      </c>
      <c r="I9" s="2" t="n">
        <v>4239.0</v>
      </c>
      <c r="J9" s="2" t="n">
        <v>2777.0</v>
      </c>
      <c r="K9" s="2" t="n">
        <f si="0" t="shared"/>
        <v>25021.0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3020.0</v>
      </c>
      <c r="E10" s="2" t="n">
        <v>3315.0</v>
      </c>
      <c r="F10" s="2" t="n">
        <v>4433.0</v>
      </c>
      <c r="G10" s="2" t="n">
        <v>6643.0</v>
      </c>
      <c r="H10" s="2" t="n">
        <v>7109.0</v>
      </c>
      <c r="I10" s="2" t="n">
        <v>4744.0</v>
      </c>
      <c r="J10" s="2" t="n">
        <v>4190.0</v>
      </c>
      <c r="K10" s="2" t="n">
        <f si="0" t="shared"/>
        <v>33454.0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422.0</v>
      </c>
      <c r="E11" s="2" t="n">
        <v>1902.0</v>
      </c>
      <c r="F11" s="2" t="n">
        <v>7156.0</v>
      </c>
      <c r="G11" s="2" t="n">
        <v>5410.0</v>
      </c>
      <c r="H11" s="2" t="n">
        <v>3738.0</v>
      </c>
      <c r="I11" s="2" t="n">
        <v>1828.0</v>
      </c>
      <c r="J11" s="2" t="n">
        <v>1319.0</v>
      </c>
      <c r="K11" s="2" t="n">
        <f si="0" t="shared"/>
        <v>21775.0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1357.0</v>
      </c>
      <c r="E12" s="2" t="n">
        <v>3128.0</v>
      </c>
      <c r="F12" s="2" t="n">
        <v>9917.0</v>
      </c>
      <c r="G12" s="2" t="n">
        <v>13943.0</v>
      </c>
      <c r="H12" s="2" t="n">
        <v>7005.0</v>
      </c>
      <c r="I12" s="2" t="n">
        <v>3760.0</v>
      </c>
      <c r="J12" s="2" t="n">
        <v>2979.0</v>
      </c>
      <c r="K12" s="2" t="n">
        <f si="0" t="shared"/>
        <v>42089.0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237.0</v>
      </c>
      <c r="E13" s="2" t="n">
        <v>444.0</v>
      </c>
      <c r="F13" s="2" t="n">
        <v>8252.0</v>
      </c>
      <c r="G13" s="2" t="n">
        <v>9158.0</v>
      </c>
      <c r="H13" s="2" t="n">
        <v>4643.0</v>
      </c>
      <c r="I13" s="2" t="n">
        <v>2473.0</v>
      </c>
      <c r="J13" s="2" t="n">
        <v>1368.0</v>
      </c>
      <c r="K13" s="2" t="n">
        <f si="0" t="shared"/>
        <v>26575.0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636.0</v>
      </c>
      <c r="E14" s="2" t="n">
        <v>2246.0</v>
      </c>
      <c r="F14" s="2" t="n">
        <v>9144.0</v>
      </c>
      <c r="G14" s="2" t="n">
        <v>11013.0</v>
      </c>
      <c r="H14" s="2" t="n">
        <v>5268.0</v>
      </c>
      <c r="I14" s="2" t="n">
        <v>2266.0</v>
      </c>
      <c r="J14" s="2" t="n">
        <v>1872.0</v>
      </c>
      <c r="K14" s="2" t="n">
        <f si="0" t="shared"/>
        <v>32445.0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40.0</v>
      </c>
      <c r="E15" s="2" t="n">
        <f ref="E15:J15" si="1" t="shared">E16-E9-E10-E11-E12-E13-E14</f>
        <v>103.0</v>
      </c>
      <c r="F15" s="2" t="n">
        <f si="1" t="shared"/>
        <v>426.0</v>
      </c>
      <c r="G15" s="2" t="n">
        <f si="1" t="shared"/>
        <v>465.0</v>
      </c>
      <c r="H15" s="2" t="n">
        <f si="1" t="shared"/>
        <v>364.0</v>
      </c>
      <c r="I15" s="2" t="n">
        <f si="1" t="shared"/>
        <v>209.0</v>
      </c>
      <c r="J15" s="2" t="n">
        <f si="1" t="shared"/>
        <v>222.0</v>
      </c>
      <c r="K15" s="2" t="n">
        <f si="0" t="shared"/>
        <v>1829.0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6177.0</v>
      </c>
      <c r="E16" s="2" t="n">
        <v>12149.0</v>
      </c>
      <c r="F16" s="2" t="n">
        <v>46150.0</v>
      </c>
      <c r="G16" s="2" t="n">
        <v>52320.0</v>
      </c>
      <c r="H16" s="2" t="n">
        <v>32146.0</v>
      </c>
      <c r="I16" s="2" t="n">
        <v>19519.0</v>
      </c>
      <c r="J16" s="2" t="n">
        <v>14727.0</v>
      </c>
      <c r="K16" s="2" t="n">
        <f si="0" t="shared"/>
        <v>183188.0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213.0</v>
      </c>
      <c r="E17" s="2" t="n">
        <f ref="E17:J17" si="2" t="shared">E18-E16-E3-E4-E5-E6-E7-E8</f>
        <v>309.0</v>
      </c>
      <c r="F17" s="2" t="n">
        <f si="2" t="shared"/>
        <v>975.0</v>
      </c>
      <c r="G17" s="2" t="n">
        <f si="2" t="shared"/>
        <v>1701.0</v>
      </c>
      <c r="H17" s="2" t="n">
        <f si="2" t="shared"/>
        <v>1354.0</v>
      </c>
      <c r="I17" s="2" t="n">
        <f si="2" t="shared"/>
        <v>789.0</v>
      </c>
      <c r="J17" s="2" t="n">
        <f si="2" t="shared"/>
        <v>604.0</v>
      </c>
      <c r="K17" s="2" t="n">
        <f si="0" t="shared"/>
        <v>5945.0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12679.0</v>
      </c>
      <c r="E18" s="2" t="n">
        <v>25816.0</v>
      </c>
      <c r="F18" s="2" t="n">
        <v>103149.0</v>
      </c>
      <c r="G18" s="2" t="n">
        <v>117314.0</v>
      </c>
      <c r="H18" s="2" t="n">
        <v>83673.0</v>
      </c>
      <c r="I18" s="2" t="n">
        <v>64942.0</v>
      </c>
      <c r="J18" s="2" t="n">
        <v>55590.0</v>
      </c>
      <c r="K18" s="2" t="n">
        <f si="0" t="shared"/>
        <v>463163.0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382.0</v>
      </c>
      <c r="E19" s="2" t="n">
        <v>601.0</v>
      </c>
      <c r="F19" s="2" t="n">
        <v>1007.0</v>
      </c>
      <c r="G19" s="2" t="n">
        <v>1011.0</v>
      </c>
      <c r="H19" s="2" t="n">
        <v>1072.0</v>
      </c>
      <c r="I19" s="2" t="n">
        <v>1064.0</v>
      </c>
      <c r="J19" s="2" t="n">
        <v>1238.0</v>
      </c>
      <c r="K19" s="2" t="n">
        <f si="0" t="shared"/>
        <v>6375.0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6354.0</v>
      </c>
      <c r="E20" s="2" t="n">
        <v>14204.0</v>
      </c>
      <c r="F20" s="2" t="n">
        <v>8697.0</v>
      </c>
      <c r="G20" s="2" t="n">
        <v>7648.0</v>
      </c>
      <c r="H20" s="2" t="n">
        <v>12657.0</v>
      </c>
      <c r="I20" s="2" t="n">
        <v>11069.0</v>
      </c>
      <c r="J20" s="2" t="n">
        <v>8031.0</v>
      </c>
      <c r="K20" s="2" t="n">
        <f si="0" t="shared"/>
        <v>68660.0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2.0</v>
      </c>
      <c r="E21" s="2" t="n">
        <v>24.0</v>
      </c>
      <c r="F21" s="2" t="n">
        <v>67.0</v>
      </c>
      <c r="G21" s="2" t="n">
        <v>86.0</v>
      </c>
      <c r="H21" s="2" t="n">
        <v>66.0</v>
      </c>
      <c r="I21" s="2" t="n">
        <v>43.0</v>
      </c>
      <c r="J21" s="2" t="n">
        <v>62.0</v>
      </c>
      <c r="K21" s="2" t="n">
        <f si="0" t="shared"/>
        <v>350.0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17.0</v>
      </c>
      <c r="E22" s="2" t="n">
        <v>8.0</v>
      </c>
      <c r="F22" s="2" t="n">
        <v>47.0</v>
      </c>
      <c r="G22" s="2" t="n">
        <v>88.0</v>
      </c>
      <c r="H22" s="2" t="n">
        <v>94.0</v>
      </c>
      <c r="I22" s="2" t="n">
        <v>63.0</v>
      </c>
      <c r="J22" s="2" t="n">
        <v>42.0</v>
      </c>
      <c r="K22" s="2" t="n">
        <f si="0" t="shared"/>
        <v>359.0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10.0</v>
      </c>
      <c r="G23" s="2" t="n">
        <v>16.0</v>
      </c>
      <c r="H23" s="2" t="n">
        <v>19.0</v>
      </c>
      <c r="I23" s="2" t="n">
        <v>14.0</v>
      </c>
      <c r="J23" s="2" t="n">
        <v>8.0</v>
      </c>
      <c r="K23" s="2" t="n">
        <f si="0" t="shared"/>
        <v>67.0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14.0</v>
      </c>
      <c r="E24" s="2" t="n">
        <f ref="E24:J24" si="3" t="shared">E25-E19-E20-E21-E22-E23</f>
        <v>45.0</v>
      </c>
      <c r="F24" s="2" t="n">
        <f si="3" t="shared"/>
        <v>261.0</v>
      </c>
      <c r="G24" s="2" t="n">
        <f si="3" t="shared"/>
        <v>287.0</v>
      </c>
      <c r="H24" s="2" t="n">
        <f si="3" t="shared"/>
        <v>165.0</v>
      </c>
      <c r="I24" s="2" t="n">
        <f si="3" t="shared"/>
        <v>108.0</v>
      </c>
      <c r="J24" s="2" t="n">
        <f si="3" t="shared"/>
        <v>76.0</v>
      </c>
      <c r="K24" s="2" t="n">
        <f si="0" t="shared"/>
        <v>956.0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6769.0</v>
      </c>
      <c r="E25" s="2" t="n">
        <v>14882.0</v>
      </c>
      <c r="F25" s="2" t="n">
        <v>10089.0</v>
      </c>
      <c r="G25" s="2" t="n">
        <v>9136.0</v>
      </c>
      <c r="H25" s="2" t="n">
        <v>14073.0</v>
      </c>
      <c r="I25" s="2" t="n">
        <v>12361.0</v>
      </c>
      <c r="J25" s="2" t="n">
        <v>9457.0</v>
      </c>
      <c r="K25" s="2" t="n">
        <f si="0" t="shared"/>
        <v>76767.0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12.0</v>
      </c>
      <c r="E26" s="2" t="n">
        <v>10.0</v>
      </c>
      <c r="F26" s="2" t="n">
        <v>118.0</v>
      </c>
      <c r="G26" s="2" t="n">
        <v>134.0</v>
      </c>
      <c r="H26" s="2" t="n">
        <v>93.0</v>
      </c>
      <c r="I26" s="2" t="n">
        <v>92.0</v>
      </c>
      <c r="J26" s="2" t="n">
        <v>59.0</v>
      </c>
      <c r="K26" s="2" t="n">
        <f si="0" t="shared"/>
        <v>518.0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69.0</v>
      </c>
      <c r="E27" s="2" t="n">
        <v>117.0</v>
      </c>
      <c r="F27" s="2" t="n">
        <v>944.0</v>
      </c>
      <c r="G27" s="2" t="n">
        <v>656.0</v>
      </c>
      <c r="H27" s="2" t="n">
        <v>489.0</v>
      </c>
      <c r="I27" s="2" t="n">
        <v>459.0</v>
      </c>
      <c r="J27" s="2" t="n">
        <v>309.0</v>
      </c>
      <c r="K27" s="2" t="n">
        <f si="0" t="shared"/>
        <v>3043.0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80.0</v>
      </c>
      <c r="E28" s="2" t="n">
        <v>117.0</v>
      </c>
      <c r="F28" s="2" t="n">
        <v>727.0</v>
      </c>
      <c r="G28" s="2" t="n">
        <v>826.0</v>
      </c>
      <c r="H28" s="2" t="n">
        <v>741.0</v>
      </c>
      <c r="I28" s="2" t="n">
        <v>708.0</v>
      </c>
      <c r="J28" s="2" t="n">
        <v>396.0</v>
      </c>
      <c r="K28" s="2" t="n">
        <f si="0" t="shared"/>
        <v>3595.0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27.0</v>
      </c>
      <c r="E29" s="2" t="n">
        <v>44.0</v>
      </c>
      <c r="F29" s="2" t="n">
        <v>222.0</v>
      </c>
      <c r="G29" s="2" t="n">
        <v>274.0</v>
      </c>
      <c r="H29" s="2" t="n">
        <v>243.0</v>
      </c>
      <c r="I29" s="2" t="n">
        <v>260.0</v>
      </c>
      <c r="J29" s="2" t="n">
        <v>126.0</v>
      </c>
      <c r="K29" s="2" t="n">
        <f si="0" t="shared"/>
        <v>1196.0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23.0</v>
      </c>
      <c r="E30" s="2" t="n">
        <v>28.0</v>
      </c>
      <c r="F30" s="2" t="n">
        <v>297.0</v>
      </c>
      <c r="G30" s="2" t="n">
        <v>378.0</v>
      </c>
      <c r="H30" s="2" t="n">
        <v>293.0</v>
      </c>
      <c r="I30" s="2" t="n">
        <v>276.0</v>
      </c>
      <c r="J30" s="2" t="n">
        <v>190.0</v>
      </c>
      <c r="K30" s="2" t="n">
        <f si="0" t="shared"/>
        <v>1485.0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16.0</v>
      </c>
      <c r="E31" s="2" t="n">
        <v>19.0</v>
      </c>
      <c r="F31" s="2" t="n">
        <v>120.0</v>
      </c>
      <c r="G31" s="2" t="n">
        <v>169.0</v>
      </c>
      <c r="H31" s="2" t="n">
        <v>147.0</v>
      </c>
      <c r="I31" s="2" t="n">
        <v>112.0</v>
      </c>
      <c r="J31" s="2" t="n">
        <v>86.0</v>
      </c>
      <c r="K31" s="2" t="n">
        <f si="0" t="shared"/>
        <v>669.0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31.0</v>
      </c>
      <c r="E32" s="2" t="n">
        <v>31.0</v>
      </c>
      <c r="F32" s="2" t="n">
        <v>163.0</v>
      </c>
      <c r="G32" s="2" t="n">
        <v>216.0</v>
      </c>
      <c r="H32" s="2" t="n">
        <v>250.0</v>
      </c>
      <c r="I32" s="2" t="n">
        <v>161.0</v>
      </c>
      <c r="J32" s="2" t="n">
        <v>71.0</v>
      </c>
      <c r="K32" s="2" t="n">
        <f si="0" t="shared"/>
        <v>923.0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65.0</v>
      </c>
      <c r="E33" s="2" t="n">
        <v>153.0</v>
      </c>
      <c r="F33" s="2" t="n">
        <v>970.0</v>
      </c>
      <c r="G33" s="2" t="n">
        <v>979.0</v>
      </c>
      <c r="H33" s="2" t="n">
        <v>914.0</v>
      </c>
      <c r="I33" s="2" t="n">
        <v>759.0</v>
      </c>
      <c r="J33" s="2" t="n">
        <v>640.0</v>
      </c>
      <c r="K33" s="2" t="n">
        <f si="0" t="shared"/>
        <v>4480.0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18.0</v>
      </c>
      <c r="E34" s="2" t="n">
        <v>18.0</v>
      </c>
      <c r="F34" s="2" t="n">
        <v>114.0</v>
      </c>
      <c r="G34" s="2" t="n">
        <v>129.0</v>
      </c>
      <c r="H34" s="2" t="n">
        <v>90.0</v>
      </c>
      <c r="I34" s="2" t="n">
        <v>82.0</v>
      </c>
      <c r="J34" s="2" t="n">
        <v>58.0</v>
      </c>
      <c r="K34" s="2" t="n">
        <f si="0" t="shared"/>
        <v>509.0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1.0</v>
      </c>
      <c r="F35" s="2" t="n">
        <v>19.0</v>
      </c>
      <c r="G35" s="2" t="n">
        <v>28.0</v>
      </c>
      <c r="H35" s="2" t="n">
        <v>27.0</v>
      </c>
      <c r="I35" s="2" t="n">
        <v>26.0</v>
      </c>
      <c r="J35" s="2" t="n">
        <v>10.0</v>
      </c>
      <c r="K35" s="2" t="n">
        <f si="0" t="shared"/>
        <v>111.0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37.0</v>
      </c>
      <c r="E36" s="2" t="n">
        <v>74.0</v>
      </c>
      <c r="F36" s="2" t="n">
        <v>107.0</v>
      </c>
      <c r="G36" s="2" t="n">
        <v>133.0</v>
      </c>
      <c r="H36" s="2" t="n">
        <v>119.0</v>
      </c>
      <c r="I36" s="2" t="n">
        <v>101.0</v>
      </c>
      <c r="J36" s="2" t="n">
        <v>51.0</v>
      </c>
      <c r="K36" s="2" t="n">
        <f si="0" t="shared"/>
        <v>622.0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32.0</v>
      </c>
      <c r="F37" s="2" t="n">
        <v>90.0</v>
      </c>
      <c r="G37" s="2" t="n">
        <v>241.0</v>
      </c>
      <c r="H37" s="2" t="n">
        <v>226.0</v>
      </c>
      <c r="I37" s="2" t="n">
        <v>73.0</v>
      </c>
      <c r="J37" s="2" t="n">
        <v>40.0</v>
      </c>
      <c r="K37" s="2" t="n">
        <f si="0" t="shared"/>
        <v>715.0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85.0</v>
      </c>
      <c r="E38" s="2" t="n">
        <f ref="E38:J38" si="4" t="shared">E39-E26-E27-E28-E29-E30-E31-E32-E33-E34-E35-E36-E37</f>
        <v>178.0</v>
      </c>
      <c r="F38" s="2" t="n">
        <f si="4" t="shared"/>
        <v>891.0</v>
      </c>
      <c r="G38" s="2" t="n">
        <f si="4" t="shared"/>
        <v>1168.0</v>
      </c>
      <c r="H38" s="2" t="n">
        <f si="4" t="shared"/>
        <v>1004.0</v>
      </c>
      <c r="I38" s="2" t="n">
        <f si="4" t="shared"/>
        <v>610.0</v>
      </c>
      <c r="J38" s="2" t="n">
        <f si="4" t="shared"/>
        <v>317.0</v>
      </c>
      <c r="K38" s="2" t="n">
        <f si="0" t="shared"/>
        <v>4253.0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476.0</v>
      </c>
      <c r="E39" s="2" t="n">
        <v>822.0</v>
      </c>
      <c r="F39" s="2" t="n">
        <v>4782.0</v>
      </c>
      <c r="G39" s="2" t="n">
        <v>5331.0</v>
      </c>
      <c r="H39" s="2" t="n">
        <v>4636.0</v>
      </c>
      <c r="I39" s="2" t="n">
        <v>3719.0</v>
      </c>
      <c r="J39" s="2" t="n">
        <v>2353.0</v>
      </c>
      <c r="K39" s="2" t="n">
        <f si="0" t="shared"/>
        <v>22119.0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499.0</v>
      </c>
      <c r="E40" s="2" t="n">
        <v>516.0</v>
      </c>
      <c r="F40" s="2" t="n">
        <v>1000.0</v>
      </c>
      <c r="G40" s="2" t="n">
        <v>1352.0</v>
      </c>
      <c r="H40" s="2" t="n">
        <v>1523.0</v>
      </c>
      <c r="I40" s="2" t="n">
        <v>1026.0</v>
      </c>
      <c r="J40" s="2" t="n">
        <v>1236.0</v>
      </c>
      <c r="K40" s="2" t="n">
        <f si="0" t="shared"/>
        <v>7152.0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79.0</v>
      </c>
      <c r="E41" s="2" t="n">
        <v>53.0</v>
      </c>
      <c r="F41" s="2" t="n">
        <v>137.0</v>
      </c>
      <c r="G41" s="2" t="n">
        <v>249.0</v>
      </c>
      <c r="H41" s="2" t="n">
        <v>249.0</v>
      </c>
      <c r="I41" s="2" t="n">
        <v>185.0</v>
      </c>
      <c r="J41" s="2" t="n">
        <v>219.0</v>
      </c>
      <c r="K41" s="2" t="n">
        <f si="0" t="shared"/>
        <v>1171.0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12.0</v>
      </c>
      <c r="F42" s="2" t="n">
        <f si="5" t="shared"/>
        <v>17.0</v>
      </c>
      <c r="G42" s="2" t="n">
        <f si="5" t="shared"/>
        <v>30.0</v>
      </c>
      <c r="H42" s="2" t="n">
        <f si="5" t="shared"/>
        <v>31.0</v>
      </c>
      <c r="I42" s="2" t="n">
        <f si="5" t="shared"/>
        <v>38.0</v>
      </c>
      <c r="J42" s="2" t="n">
        <f si="5" t="shared"/>
        <v>36.0</v>
      </c>
      <c r="K42" s="2" t="n">
        <f si="0" t="shared"/>
        <v>167.0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581.0</v>
      </c>
      <c r="E43" s="2" t="n">
        <v>581.0</v>
      </c>
      <c r="F43" s="2" t="n">
        <v>1154.0</v>
      </c>
      <c r="G43" s="2" t="n">
        <v>1631.0</v>
      </c>
      <c r="H43" s="2" t="n">
        <v>1803.0</v>
      </c>
      <c r="I43" s="2" t="n">
        <v>1249.0</v>
      </c>
      <c r="J43" s="2" t="n">
        <v>1491.0</v>
      </c>
      <c r="K43" s="2" t="n">
        <f si="0" t="shared"/>
        <v>8490.0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3.0</v>
      </c>
      <c r="E44" s="2" t="n">
        <v>8.0</v>
      </c>
      <c r="F44" s="2" t="n">
        <v>38.0</v>
      </c>
      <c r="G44" s="2" t="n">
        <v>103.0</v>
      </c>
      <c r="H44" s="2" t="n">
        <v>77.0</v>
      </c>
      <c r="I44" s="2" t="n">
        <v>64.0</v>
      </c>
      <c r="J44" s="2" t="n">
        <v>28.0</v>
      </c>
      <c r="K44" s="2" t="n">
        <f si="0" t="shared"/>
        <v>321.0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8.0</v>
      </c>
      <c r="E45" s="2" t="n">
        <f ref="E45:J45" si="6" t="shared">E46-E44</f>
        <v>7.0</v>
      </c>
      <c r="F45" s="2" t="n">
        <f si="6" t="shared"/>
        <v>82.0</v>
      </c>
      <c r="G45" s="2" t="n">
        <f si="6" t="shared"/>
        <v>154.0</v>
      </c>
      <c r="H45" s="2" t="n">
        <f si="6" t="shared"/>
        <v>118.0</v>
      </c>
      <c r="I45" s="2" t="n">
        <f si="6" t="shared"/>
        <v>58.0</v>
      </c>
      <c r="J45" s="2" t="n">
        <f si="6" t="shared"/>
        <v>51.0</v>
      </c>
      <c r="K45" s="2" t="n">
        <f si="0" t="shared"/>
        <v>478.0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11.0</v>
      </c>
      <c r="E46" s="2" t="n">
        <v>15.0</v>
      </c>
      <c r="F46" s="2" t="n">
        <v>120.0</v>
      </c>
      <c r="G46" s="2" t="n">
        <v>257.0</v>
      </c>
      <c r="H46" s="2" t="n">
        <v>195.0</v>
      </c>
      <c r="I46" s="2" t="n">
        <v>122.0</v>
      </c>
      <c r="J46" s="2" t="n">
        <v>79.0</v>
      </c>
      <c r="K46" s="2" t="n">
        <f si="0" t="shared"/>
        <v>799.0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47.0</v>
      </c>
      <c r="E47" s="2" t="n">
        <v>11.0</v>
      </c>
      <c r="F47" s="2" t="n">
        <v>14.0</v>
      </c>
      <c r="G47" s="2" t="n">
        <v>35.0</v>
      </c>
      <c r="H47" s="2" t="n">
        <v>29.0</v>
      </c>
      <c r="I47" s="2" t="n">
        <v>26.0</v>
      </c>
      <c r="J47" s="2" t="n">
        <v>10.0</v>
      </c>
      <c r="K47" s="2" t="n">
        <f si="0" t="shared"/>
        <v>172.0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20563.0</v>
      </c>
      <c r="E48" s="2" t="n">
        <f ref="E48:J48" si="7" t="shared">E47+E46+E43+E39+E25+E18</f>
        <v>42127.0</v>
      </c>
      <c r="F48" s="2" t="n">
        <f si="7" t="shared"/>
        <v>119308.0</v>
      </c>
      <c r="G48" s="2" t="n">
        <f si="7" t="shared"/>
        <v>133704.0</v>
      </c>
      <c r="H48" s="2" t="n">
        <f si="7" t="shared"/>
        <v>104409.0</v>
      </c>
      <c r="I48" s="2" t="n">
        <f si="7" t="shared"/>
        <v>82419.0</v>
      </c>
      <c r="J48" s="2" t="n">
        <f si="7" t="shared"/>
        <v>68980.0</v>
      </c>
      <c r="K48" s="2" t="n">
        <f si="0" t="shared"/>
        <v>571510.0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