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<sst xmlns="http://schemas.openxmlformats.org/spreadsheetml/2006/main" count="113" uniqueCount="62">
  <si>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</si>
  <si>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</si>
  <si>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</si>
  <si>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</si>
  <si>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</si>
  <si>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</si>
  <si>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</si>
  <si>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</si>
  <si>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</si>
  <si>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</si>
  <si>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</si>
  <si>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</si>
  <si>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</si>
  <si>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</si>
  <si>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</si>
  <si>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</si>
  <si>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</si>
  <si>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</si>
  <si>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</si>
  <si>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</si>
  <si>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</si>
  <si>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</si>
  <si>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</si>
  <si>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</si>
  <si>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</si>
  <si>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</si>
  <si>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</si>
  <si>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</si>
  <si>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</si>
  <si>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</si>
  <si>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</si>
  <si>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</si>
  <si>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</si>
  <si>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</si>
  <si>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</si>
  <si>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</si>
  <si>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</si>
  <si>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</si>
  <si>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</si>
  <si>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</si>
  <si>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</si>
  <si>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</si>
  <si>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</si>
  <si>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</si>
  <si>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</si>
  <si>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</si>
  <si>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</si>
  <si>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</si>
  <si>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</si>
  <si>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</si>
  <si>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</si>
  <si>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</si>
  <si>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</si>
  <si>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</si>
  <si>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</si>
  <si>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</si>
  <si>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</si>
  <si>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113年6月來臺旅客人次及成長率－按居住地分
Table 1-2 Visitor Arrivals by Residence,
June,2024</t>
  </si>
  <si>
    <t>113年6月 Jun.., 2024</t>
  </si>
  <si>
    <t>112年6月 Jun..,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</si>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</sst>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109604.0</v>
      </c>
      <c r="E4" s="5" t="n">
        <v>105003.0</v>
      </c>
      <c r="F4" s="6" t="n">
        <v>4601.0</v>
      </c>
      <c r="G4" s="5" t="n">
        <f>H4+I4</f>
        <v>117656.0</v>
      </c>
      <c r="H4" s="5" t="n">
        <v>111669.0</v>
      </c>
      <c r="I4" s="6" t="n">
        <v>5987.0</v>
      </c>
      <c r="J4" s="7" t="n">
        <f>IF(G4=0,"-",((D4/G4)-1)*100)</f>
        <v>-6.8436798803290895</v>
      </c>
      <c r="K4" s="7" t="n">
        <f>IF(H4=0,"-",((E4/H4)-1)*100)</f>
        <v>-5.969427504499903</v>
      </c>
      <c r="L4" s="7" t="n">
        <f>IF(I4=0,"-",((F4/I4)-1)*100)</f>
        <v>-23.150158677133792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30918.0</v>
      </c>
      <c r="E5" s="5" t="n">
        <v>30132.0</v>
      </c>
      <c r="F5" s="6" t="n">
        <v>786.0</v>
      </c>
      <c r="G5" s="5" t="n">
        <f ref="G5:G48" si="1" t="shared">H5+I5</f>
        <v>15117.0</v>
      </c>
      <c r="H5" s="5" t="n">
        <v>14371.0</v>
      </c>
      <c r="I5" s="6" t="n">
        <v>746.0</v>
      </c>
      <c r="J5" s="7" t="n">
        <f ref="J5:L49" si="2" t="shared">IF(G5=0,"-",((D5/G5)-1)*100)</f>
        <v>104.5247072831911</v>
      </c>
      <c r="K5" s="7" t="n">
        <f si="2" t="shared"/>
        <v>109.67225662793125</v>
      </c>
      <c r="L5" s="7" t="n">
        <f si="2" t="shared"/>
        <v>5.36193029490617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76108.0</v>
      </c>
      <c r="E6" s="5" t="n">
        <v>98.0</v>
      </c>
      <c r="F6" s="6" t="n">
        <v>76010.0</v>
      </c>
      <c r="G6" s="5" t="n">
        <f si="1" t="shared"/>
        <v>58767.0</v>
      </c>
      <c r="H6" s="5" t="n">
        <v>75.0</v>
      </c>
      <c r="I6" s="6" t="n">
        <v>58692.0</v>
      </c>
      <c r="J6" s="7" t="n">
        <f si="2" t="shared"/>
        <v>29.508057243010533</v>
      </c>
      <c r="K6" s="7" t="n">
        <f si="2" t="shared"/>
        <v>30.666666666666664</v>
      </c>
      <c r="L6" s="7" t="n">
        <f si="2" t="shared"/>
        <v>29.50657670551353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51656.0</v>
      </c>
      <c r="E7" s="5" t="n">
        <v>130.0</v>
      </c>
      <c r="F7" s="6" t="n">
        <v>51526.0</v>
      </c>
      <c r="G7" s="5" t="n">
        <f si="1" t="shared"/>
        <v>47926.0</v>
      </c>
      <c r="H7" s="5" t="n">
        <v>142.0</v>
      </c>
      <c r="I7" s="6" t="n">
        <v>47784.0</v>
      </c>
      <c r="J7" s="7" t="n">
        <f si="2" t="shared"/>
        <v>7.782831865793094</v>
      </c>
      <c r="K7" s="7" t="n">
        <f si="2" t="shared"/>
        <v>-8.450704225352112</v>
      </c>
      <c r="L7" s="7" t="n">
        <f si="2" t="shared"/>
        <v>7.831073162564883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3906.0</v>
      </c>
      <c r="E8" s="5" t="n">
        <v>1.0</v>
      </c>
      <c r="F8" s="6" t="n">
        <v>3905.0</v>
      </c>
      <c r="G8" s="5" t="n">
        <f si="1" t="shared"/>
        <v>2626.0</v>
      </c>
      <c r="H8" s="5" t="n">
        <v>3.0</v>
      </c>
      <c r="I8" s="6" t="n">
        <v>2623.0</v>
      </c>
      <c r="J8" s="7" t="n">
        <f si="2" t="shared"/>
        <v>48.74333587204875</v>
      </c>
      <c r="K8" s="7" t="n">
        <f si="2" t="shared"/>
        <v>-66.66666666666667</v>
      </c>
      <c r="L8" s="7" t="n">
        <f si="2" t="shared"/>
        <v>48.87533358749523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1838.0</v>
      </c>
      <c r="E9" s="5" t="n">
        <v>10.0</v>
      </c>
      <c r="F9" s="6" t="n">
        <v>1828.0</v>
      </c>
      <c r="G9" s="5" t="n">
        <f si="1" t="shared"/>
        <v>1094.0</v>
      </c>
      <c r="H9" s="5" t="n">
        <v>7.0</v>
      </c>
      <c r="I9" s="6" t="n">
        <v>1087.0</v>
      </c>
      <c r="J9" s="7" t="n">
        <f si="2" t="shared"/>
        <v>68.0073126142596</v>
      </c>
      <c r="K9" s="7" t="n">
        <f si="2" t="shared"/>
        <v>42.85714285714286</v>
      </c>
      <c r="L9" s="7" t="n">
        <f si="2" t="shared"/>
        <v>68.16927322907085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25021.0</v>
      </c>
      <c r="E10" s="5" t="n">
        <v>67.0</v>
      </c>
      <c r="F10" s="6" t="n">
        <v>24954.0</v>
      </c>
      <c r="G10" s="5" t="n">
        <f si="1" t="shared"/>
        <v>27640.0</v>
      </c>
      <c r="H10" s="5" t="n">
        <v>61.0</v>
      </c>
      <c r="I10" s="6" t="n">
        <v>27579.0</v>
      </c>
      <c r="J10" s="7" t="n">
        <f si="2" t="shared"/>
        <v>-9.475397973950795</v>
      </c>
      <c r="K10" s="7" t="n">
        <f si="2" t="shared"/>
        <v>9.836065573770503</v>
      </c>
      <c r="L10" s="7" t="n">
        <f si="2" t="shared"/>
        <v>-9.518111606657243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33454.0</v>
      </c>
      <c r="E11" s="5" t="n">
        <v>41.0</v>
      </c>
      <c r="F11" s="6" t="n">
        <v>33413.0</v>
      </c>
      <c r="G11" s="5" t="n">
        <f si="1" t="shared"/>
        <v>39350.0</v>
      </c>
      <c r="H11" s="5" t="n">
        <v>59.0</v>
      </c>
      <c r="I11" s="6" t="n">
        <v>39291.0</v>
      </c>
      <c r="J11" s="7" t="n">
        <f si="2" t="shared"/>
        <v>-14.983481575603562</v>
      </c>
      <c r="K11" s="7" t="n">
        <f si="2" t="shared"/>
        <v>-30.508474576271183</v>
      </c>
      <c r="L11" s="7" t="n">
        <f si="2" t="shared"/>
        <v>-14.960168995444246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21775.0</v>
      </c>
      <c r="E12" s="5" t="n">
        <v>23.0</v>
      </c>
      <c r="F12" s="6" t="n">
        <v>21752.0</v>
      </c>
      <c r="G12" s="5" t="n">
        <f si="1" t="shared"/>
        <v>16731.0</v>
      </c>
      <c r="H12" s="5" t="n">
        <v>19.0</v>
      </c>
      <c r="I12" s="6" t="n">
        <v>16712.0</v>
      </c>
      <c r="J12" s="7" t="n">
        <f si="2" t="shared"/>
        <v>30.147630147630156</v>
      </c>
      <c r="K12" s="7" t="n">
        <f si="2" t="shared"/>
        <v>21.052631578947366</v>
      </c>
      <c r="L12" s="7" t="n">
        <f si="2" t="shared"/>
        <v>30.15797032072762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42089.0</v>
      </c>
      <c r="E13" s="5" t="n">
        <v>144.0</v>
      </c>
      <c r="F13" s="6" t="n">
        <v>41945.0</v>
      </c>
      <c r="G13" s="5" t="n">
        <f si="1" t="shared"/>
        <v>31459.0</v>
      </c>
      <c r="H13" s="5" t="n">
        <v>173.0</v>
      </c>
      <c r="I13" s="6" t="n">
        <v>31286.0</v>
      </c>
      <c r="J13" s="7" t="n">
        <f si="2" t="shared"/>
        <v>33.790012397088276</v>
      </c>
      <c r="K13" s="7" t="n">
        <f si="2" t="shared"/>
        <v>-16.763005780346816</v>
      </c>
      <c r="L13" s="7" t="n">
        <f si="2" t="shared"/>
        <v>34.06955187623857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26575.0</v>
      </c>
      <c r="E14" s="5" t="n">
        <v>47.0</v>
      </c>
      <c r="F14" s="6" t="n">
        <v>26528.0</v>
      </c>
      <c r="G14" s="5" t="n">
        <f si="1" t="shared"/>
        <v>25794.0</v>
      </c>
      <c r="H14" s="5" t="n">
        <v>40.0</v>
      </c>
      <c r="I14" s="6" t="n">
        <v>25754.0</v>
      </c>
      <c r="J14" s="7" t="n">
        <f si="2" t="shared"/>
        <v>3.02783593083662</v>
      </c>
      <c r="K14" s="7" t="n">
        <f si="2" t="shared"/>
        <v>17.500000000000004</v>
      </c>
      <c r="L14" s="7" t="n">
        <f si="2" t="shared"/>
        <v>3.005358390929569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32445.0</v>
      </c>
      <c r="E15" s="5" t="n">
        <v>136.0</v>
      </c>
      <c r="F15" s="6" t="n">
        <v>32309.0</v>
      </c>
      <c r="G15" s="5" t="n">
        <f si="1" t="shared"/>
        <v>33122.0</v>
      </c>
      <c r="H15" s="5" t="n">
        <v>180.0</v>
      </c>
      <c r="I15" s="6" t="n">
        <v>32942.0</v>
      </c>
      <c r="J15" s="7" t="n">
        <f si="2" t="shared"/>
        <v>-2.043958698146242</v>
      </c>
      <c r="K15" s="7" t="n">
        <f si="2" t="shared"/>
        <v>-24.444444444444446</v>
      </c>
      <c r="L15" s="7" t="n">
        <f si="2" t="shared"/>
        <v>-1.9215591038795443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1829.0</v>
      </c>
      <c r="E16" s="5" t="n">
        <f si="3" t="shared"/>
        <v>33.0</v>
      </c>
      <c r="F16" s="5" t="n">
        <f si="3" t="shared"/>
        <v>1796.0</v>
      </c>
      <c r="G16" s="5" t="n">
        <f si="3" t="shared"/>
        <v>1590.0</v>
      </c>
      <c r="H16" s="5" t="n">
        <f si="3" t="shared"/>
        <v>36.0</v>
      </c>
      <c r="I16" s="5" t="n">
        <f si="3" t="shared"/>
        <v>1554.0</v>
      </c>
      <c r="J16" s="7" t="n">
        <f si="2" t="shared"/>
        <v>15.031446540880511</v>
      </c>
      <c r="K16" s="7" t="n">
        <f si="2" t="shared"/>
        <v>-8.333333333333337</v>
      </c>
      <c r="L16" s="7" t="n">
        <f si="2" t="shared"/>
        <v>15.572715572715579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183188.0</v>
      </c>
      <c r="E17" s="5" t="n">
        <v>491.0</v>
      </c>
      <c r="F17" s="6" t="n">
        <v>182697.0</v>
      </c>
      <c r="G17" s="5" t="n">
        <f si="1" t="shared"/>
        <v>175686.0</v>
      </c>
      <c r="H17" s="5" t="n">
        <v>568.0</v>
      </c>
      <c r="I17" s="6" t="n">
        <v>175118.0</v>
      </c>
      <c r="J17" s="7" t="n">
        <f si="2" t="shared"/>
        <v>4.270118279202673</v>
      </c>
      <c r="K17" s="7" t="n">
        <f si="2" t="shared"/>
        <v>-13.556338028169012</v>
      </c>
      <c r="L17" s="7" t="n">
        <f si="2" t="shared"/>
        <v>4.327938875501092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5945.0</v>
      </c>
      <c r="E18" s="5" t="n">
        <f si="4" t="shared"/>
        <v>5.0</v>
      </c>
      <c r="F18" s="5" t="n">
        <f si="4" t="shared"/>
        <v>5940.0</v>
      </c>
      <c r="G18" s="5" t="n">
        <f si="4" t="shared"/>
        <v>2389.0</v>
      </c>
      <c r="H18" s="5" t="n">
        <f si="4" t="shared"/>
        <v>1.0</v>
      </c>
      <c r="I18" s="5" t="n">
        <f si="4" t="shared"/>
        <v>2388.0</v>
      </c>
      <c r="J18" s="7" t="n">
        <f si="2" t="shared"/>
        <v>148.84889074926747</v>
      </c>
      <c r="K18" s="7" t="n">
        <f si="2" t="shared"/>
        <v>400.0</v>
      </c>
      <c r="L18" s="7" t="n">
        <f si="2" t="shared"/>
        <v>148.7437185929648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463163.0</v>
      </c>
      <c r="E19" s="5" t="n">
        <v>135870.0</v>
      </c>
      <c r="F19" s="6" t="n">
        <v>327293.0</v>
      </c>
      <c r="G19" s="5" t="n">
        <f si="1" t="shared"/>
        <v>421261.0</v>
      </c>
      <c r="H19" s="5" t="n">
        <v>126836.0</v>
      </c>
      <c r="I19" s="6" t="n">
        <v>294425.0</v>
      </c>
      <c r="J19" s="7" t="n">
        <f si="2" t="shared"/>
        <v>9.946802576075164</v>
      </c>
      <c r="K19" s="7" t="n">
        <f si="2" t="shared"/>
        <v>7.12258349364534</v>
      </c>
      <c r="L19" s="7" t="n">
        <f si="2" t="shared"/>
        <v>11.16345419037106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6375.0</v>
      </c>
      <c r="E20" s="5" t="n">
        <v>45.0</v>
      </c>
      <c r="F20" s="6" t="n">
        <v>6330.0</v>
      </c>
      <c r="G20" s="5" t="n">
        <f si="1" t="shared"/>
        <v>5822.0</v>
      </c>
      <c r="H20" s="5" t="n">
        <v>80.0</v>
      </c>
      <c r="I20" s="6" t="n">
        <v>5742.0</v>
      </c>
      <c r="J20" s="7" t="n">
        <f si="2" t="shared"/>
        <v>9.498454139470969</v>
      </c>
      <c r="K20" s="7" t="n">
        <f si="2" t="shared"/>
        <v>-43.75</v>
      </c>
      <c r="L20" s="7" t="n">
        <f si="2" t="shared"/>
        <v>10.240334378265414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68660.0</v>
      </c>
      <c r="E21" s="5" t="n">
        <v>1000.0</v>
      </c>
      <c r="F21" s="6" t="n">
        <v>67660.0</v>
      </c>
      <c r="G21" s="5" t="n">
        <f si="1" t="shared"/>
        <v>55463.0</v>
      </c>
      <c r="H21" s="5" t="n">
        <v>1269.0</v>
      </c>
      <c r="I21" s="6" t="n">
        <v>54194.0</v>
      </c>
      <c r="J21" s="7" t="n">
        <f si="2" t="shared"/>
        <v>23.79424120584894</v>
      </c>
      <c r="K21" s="7" t="n">
        <f si="2" t="shared"/>
        <v>-21.197793538219067</v>
      </c>
      <c r="L21" s="7" t="n">
        <f si="2" t="shared"/>
        <v>24.84776912573348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350.0</v>
      </c>
      <c r="E22" s="5" t="n">
        <v>0.0</v>
      </c>
      <c r="F22" s="6" t="n">
        <v>350.0</v>
      </c>
      <c r="G22" s="5" t="n">
        <f si="1" t="shared"/>
        <v>213.0</v>
      </c>
      <c r="H22" s="5" t="n">
        <v>1.0</v>
      </c>
      <c r="I22" s="6" t="n">
        <v>212.0</v>
      </c>
      <c r="J22" s="7" t="n">
        <f si="2" t="shared"/>
        <v>64.31924882629107</v>
      </c>
      <c r="K22" s="7" t="n">
        <f si="2" t="shared"/>
        <v>-100.0</v>
      </c>
      <c r="L22" s="7" t="n">
        <f si="2" t="shared"/>
        <v>65.09433962264151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359.0</v>
      </c>
      <c r="E23" s="5" t="n">
        <v>11.0</v>
      </c>
      <c r="F23" s="6" t="n">
        <v>348.0</v>
      </c>
      <c r="G23" s="5" t="n">
        <f si="1" t="shared"/>
        <v>208.0</v>
      </c>
      <c r="H23" s="5" t="n">
        <v>19.0</v>
      </c>
      <c r="I23" s="6" t="n">
        <v>189.0</v>
      </c>
      <c r="J23" s="7" t="n">
        <f si="2" t="shared"/>
        <v>72.59615384615385</v>
      </c>
      <c r="K23" s="7" t="n">
        <f si="2" t="shared"/>
        <v>-42.10526315789473</v>
      </c>
      <c r="L23" s="7" t="n">
        <f si="2" t="shared"/>
        <v>84.12698412698411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67.0</v>
      </c>
      <c r="E24" s="5" t="n">
        <v>4.0</v>
      </c>
      <c r="F24" s="6" t="n">
        <v>63.0</v>
      </c>
      <c r="G24" s="5" t="n">
        <f si="1" t="shared"/>
        <v>43.0</v>
      </c>
      <c r="H24" s="5" t="n">
        <v>6.0</v>
      </c>
      <c r="I24" s="6" t="n">
        <v>37.0</v>
      </c>
      <c r="J24" s="7" t="n">
        <f si="2" t="shared"/>
        <v>55.81395348837211</v>
      </c>
      <c r="K24" s="7" t="n">
        <f si="2" t="shared"/>
        <v>-33.333333333333336</v>
      </c>
      <c r="L24" s="7" t="n">
        <f si="2" t="shared"/>
        <v>70.27027027027026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956.0</v>
      </c>
      <c r="E25" s="5" t="n">
        <f si="5" t="shared"/>
        <v>14.0</v>
      </c>
      <c r="F25" s="5" t="n">
        <f si="5" t="shared"/>
        <v>942.0</v>
      </c>
      <c r="G25" s="5" t="n">
        <f si="5" t="shared"/>
        <v>812.0</v>
      </c>
      <c r="H25" s="5" t="n">
        <f si="5" t="shared"/>
        <v>20.0</v>
      </c>
      <c r="I25" s="5" t="n">
        <f si="5" t="shared"/>
        <v>792.0</v>
      </c>
      <c r="J25" s="7" t="n">
        <f si="2" t="shared"/>
        <v>17.733990147783253</v>
      </c>
      <c r="K25" s="7" t="n">
        <f si="2" t="shared"/>
        <v>-30.000000000000004</v>
      </c>
      <c r="L25" s="7" t="n">
        <f si="2" t="shared"/>
        <v>18.939393939393945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76767.0</v>
      </c>
      <c r="E26" s="5" t="n">
        <v>1074.0</v>
      </c>
      <c r="F26" s="6" t="n">
        <v>75693.0</v>
      </c>
      <c r="G26" s="5" t="n">
        <f si="1" t="shared"/>
        <v>62561.0</v>
      </c>
      <c r="H26" s="5" t="n">
        <v>1395.0</v>
      </c>
      <c r="I26" s="6" t="n">
        <v>61166.0</v>
      </c>
      <c r="J26" s="7" t="n">
        <f si="2" t="shared"/>
        <v>22.70743754096003</v>
      </c>
      <c r="K26" s="7" t="n">
        <f si="2" t="shared"/>
        <v>-23.010752688172044</v>
      </c>
      <c r="L26" s="7" t="n">
        <f si="2" t="shared"/>
        <v>23.750122617140246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518.0</v>
      </c>
      <c r="E27" s="5" t="n">
        <v>5.0</v>
      </c>
      <c r="F27" s="6" t="n">
        <v>513.0</v>
      </c>
      <c r="G27" s="5" t="n">
        <f si="1" t="shared"/>
        <v>423.0</v>
      </c>
      <c r="H27" s="5" t="n">
        <v>2.0</v>
      </c>
      <c r="I27" s="6" t="n">
        <v>421.0</v>
      </c>
      <c r="J27" s="7" t="n">
        <f si="2" t="shared"/>
        <v>22.458628841607563</v>
      </c>
      <c r="K27" s="7" t="n">
        <f si="2" t="shared"/>
        <v>150.0</v>
      </c>
      <c r="L27" s="7" t="n">
        <f si="2" t="shared"/>
        <v>21.852731591448936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3043.0</v>
      </c>
      <c r="E28" s="5" t="n">
        <v>9.0</v>
      </c>
      <c r="F28" s="6" t="n">
        <v>3034.0</v>
      </c>
      <c r="G28" s="5" t="n">
        <f si="1" t="shared"/>
        <v>2528.0</v>
      </c>
      <c r="H28" s="5" t="n">
        <v>19.0</v>
      </c>
      <c r="I28" s="6" t="n">
        <v>2509.0</v>
      </c>
      <c r="J28" s="7" t="n">
        <f si="2" t="shared"/>
        <v>20.371835443037977</v>
      </c>
      <c r="K28" s="7" t="n">
        <f si="2" t="shared"/>
        <v>-52.63157894736843</v>
      </c>
      <c r="L28" s="7" t="n">
        <f si="2" t="shared"/>
        <v>20.924671183738532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3595.0</v>
      </c>
      <c r="E29" s="5" t="n">
        <v>13.0</v>
      </c>
      <c r="F29" s="6" t="n">
        <v>3582.0</v>
      </c>
      <c r="G29" s="5" t="n">
        <f si="1" t="shared"/>
        <v>2929.0</v>
      </c>
      <c r="H29" s="5" t="n">
        <v>10.0</v>
      </c>
      <c r="I29" s="6" t="n">
        <v>2919.0</v>
      </c>
      <c r="J29" s="7" t="n">
        <f si="2" t="shared"/>
        <v>22.738135882553777</v>
      </c>
      <c r="K29" s="7" t="n">
        <f si="2" t="shared"/>
        <v>30.000000000000004</v>
      </c>
      <c r="L29" s="7" t="n">
        <f si="2" t="shared"/>
        <v>22.71325796505652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1196.0</v>
      </c>
      <c r="E30" s="5" t="n">
        <v>1.0</v>
      </c>
      <c r="F30" s="6" t="n">
        <v>1195.0</v>
      </c>
      <c r="G30" s="5" t="n">
        <f si="1" t="shared"/>
        <v>893.0</v>
      </c>
      <c r="H30" s="5" t="n">
        <v>1.0</v>
      </c>
      <c r="I30" s="6" t="n">
        <v>892.0</v>
      </c>
      <c r="J30" s="7" t="n">
        <f si="2" t="shared"/>
        <v>33.93057110862263</v>
      </c>
      <c r="K30" s="7" t="n">
        <f si="2" t="shared"/>
        <v>0.0</v>
      </c>
      <c r="L30" s="7" t="n">
        <f si="2" t="shared"/>
        <v>33.96860986547085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1485.0</v>
      </c>
      <c r="E31" s="5" t="n">
        <v>0.0</v>
      </c>
      <c r="F31" s="6" t="n">
        <v>1485.0</v>
      </c>
      <c r="G31" s="5" t="n">
        <f si="1" t="shared"/>
        <v>1413.0</v>
      </c>
      <c r="H31" s="5" t="n">
        <v>2.0</v>
      </c>
      <c r="I31" s="6" t="n">
        <v>1411.0</v>
      </c>
      <c r="J31" s="7" t="n">
        <f si="2" t="shared"/>
        <v>5.095541401273884</v>
      </c>
      <c r="K31" s="7" t="n">
        <f si="2" t="shared"/>
        <v>-100.0</v>
      </c>
      <c r="L31" s="7" t="n">
        <f si="2" t="shared"/>
        <v>5.244507441530821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669.0</v>
      </c>
      <c r="E32" s="5" t="n">
        <v>5.0</v>
      </c>
      <c r="F32" s="6" t="n">
        <v>664.0</v>
      </c>
      <c r="G32" s="5" t="n">
        <f si="1" t="shared"/>
        <v>505.0</v>
      </c>
      <c r="H32" s="5" t="n">
        <v>9.0</v>
      </c>
      <c r="I32" s="6" t="n">
        <v>496.0</v>
      </c>
      <c r="J32" s="7" t="n">
        <f si="2" t="shared"/>
        <v>32.47524752475248</v>
      </c>
      <c r="K32" s="7" t="n">
        <f si="2" t="shared"/>
        <v>-44.44444444444444</v>
      </c>
      <c r="L32" s="7" t="n">
        <f si="2" t="shared"/>
        <v>33.87096774193547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923.0</v>
      </c>
      <c r="E33" s="5" t="n">
        <v>6.0</v>
      </c>
      <c r="F33" s="6" t="n">
        <v>917.0</v>
      </c>
      <c r="G33" s="5" t="n">
        <f si="1" t="shared"/>
        <v>666.0</v>
      </c>
      <c r="H33" s="5" t="n">
        <v>5.0</v>
      </c>
      <c r="I33" s="6" t="n">
        <v>661.0</v>
      </c>
      <c r="J33" s="7" t="n">
        <f si="2" t="shared"/>
        <v>38.58858858858858</v>
      </c>
      <c r="K33" s="7" t="n">
        <f si="2" t="shared"/>
        <v>19.999999999999996</v>
      </c>
      <c r="L33" s="7" t="n">
        <f si="2" t="shared"/>
        <v>38.72919818456884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4480.0</v>
      </c>
      <c r="E34" s="5" t="n">
        <v>17.0</v>
      </c>
      <c r="F34" s="6" t="n">
        <v>4463.0</v>
      </c>
      <c r="G34" s="5" t="n">
        <f si="1" t="shared"/>
        <v>4142.0</v>
      </c>
      <c r="H34" s="5" t="n">
        <v>31.0</v>
      </c>
      <c r="I34" s="6" t="n">
        <v>4111.0</v>
      </c>
      <c r="J34" s="7" t="n">
        <f si="2" t="shared"/>
        <v>8.160309029454371</v>
      </c>
      <c r="K34" s="7" t="n">
        <f si="2" t="shared"/>
        <v>-45.16129032258065</v>
      </c>
      <c r="L34" s="7" t="n">
        <f si="2" t="shared"/>
        <v>8.562393578204809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509.0</v>
      </c>
      <c r="E35" s="5" t="n">
        <v>2.0</v>
      </c>
      <c r="F35" s="6" t="n">
        <v>507.0</v>
      </c>
      <c r="G35" s="5" t="n">
        <f si="1" t="shared"/>
        <v>421.0</v>
      </c>
      <c r="H35" s="5" t="n">
        <v>0.0</v>
      </c>
      <c r="I35" s="6" t="n">
        <v>421.0</v>
      </c>
      <c r="J35" s="7" t="n">
        <f si="2" t="shared"/>
        <v>20.902612826603328</v>
      </c>
      <c r="K35" s="7" t="str">
        <f si="2" t="shared"/>
        <v>-</v>
      </c>
      <c r="L35" s="7" t="n">
        <f si="2" t="shared"/>
        <v>20.427553444180525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111.0</v>
      </c>
      <c r="E36" s="5" t="n">
        <v>0.0</v>
      </c>
      <c r="F36" s="6" t="n">
        <v>111.0</v>
      </c>
      <c r="G36" s="5" t="n">
        <f si="1" t="shared"/>
        <v>112.0</v>
      </c>
      <c r="H36" s="5" t="n">
        <v>0.0</v>
      </c>
      <c r="I36" s="6" t="n">
        <v>112.0</v>
      </c>
      <c r="J36" s="7" t="n">
        <f si="2" t="shared"/>
        <v>-0.8928571428571397</v>
      </c>
      <c r="K36" s="7" t="str">
        <f si="2" t="shared"/>
        <v>-</v>
      </c>
      <c r="L36" s="7" t="n">
        <f si="2" t="shared"/>
        <v>-0.8928571428571397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622.0</v>
      </c>
      <c r="E37" s="5" t="n">
        <v>7.0</v>
      </c>
      <c r="F37" s="6" t="n">
        <v>615.0</v>
      </c>
      <c r="G37" s="5" t="n">
        <f si="1" t="shared"/>
        <v>512.0</v>
      </c>
      <c r="H37" s="5" t="n">
        <v>6.0</v>
      </c>
      <c r="I37" s="6" t="n">
        <v>506.0</v>
      </c>
      <c r="J37" s="7" t="n">
        <f si="2" t="shared"/>
        <v>21.484375</v>
      </c>
      <c r="K37" s="7" t="n">
        <f si="2" t="shared"/>
        <v>16.666666666666675</v>
      </c>
      <c r="L37" s="7" t="n">
        <f si="2" t="shared"/>
        <v>21.541501976284593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715.0</v>
      </c>
      <c r="E38" s="5" t="n">
        <v>1.0</v>
      </c>
      <c r="F38" s="6" t="n">
        <v>714.0</v>
      </c>
      <c r="G38" s="5" t="n">
        <f si="1" t="shared"/>
        <v>391.0</v>
      </c>
      <c r="H38" s="5" t="n">
        <v>2.0</v>
      </c>
      <c r="I38" s="6" t="n">
        <v>389.0</v>
      </c>
      <c r="J38" s="7" t="n">
        <f si="2" t="shared"/>
        <v>82.86445012787725</v>
      </c>
      <c r="K38" s="7" t="n">
        <f si="2" t="shared"/>
        <v>-50.0</v>
      </c>
      <c r="L38" s="7" t="n">
        <f si="2" t="shared"/>
        <v>83.54755784061696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4253.0</v>
      </c>
      <c r="E39" s="5" t="n">
        <f si="6" t="shared"/>
        <v>5.0</v>
      </c>
      <c r="F39" s="5" t="n">
        <f si="6" t="shared"/>
        <v>4248.0</v>
      </c>
      <c r="G39" s="5" t="n">
        <f si="6" t="shared"/>
        <v>3343.0</v>
      </c>
      <c r="H39" s="5" t="n">
        <f si="6" t="shared"/>
        <v>4.0</v>
      </c>
      <c r="I39" s="5" t="n">
        <f si="6" t="shared"/>
        <v>3339.0</v>
      </c>
      <c r="J39" s="7" t="n">
        <f si="2" t="shared"/>
        <v>27.221058929105602</v>
      </c>
      <c r="K39" s="7" t="n">
        <f si="2" t="shared"/>
        <v>25.0</v>
      </c>
      <c r="L39" s="7" t="n">
        <f si="2" t="shared"/>
        <v>27.223719676549862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22119.0</v>
      </c>
      <c r="E40" s="5" t="n">
        <v>71.0</v>
      </c>
      <c r="F40" s="6" t="n">
        <v>22048.0</v>
      </c>
      <c r="G40" s="5" t="n">
        <f si="1" t="shared"/>
        <v>18278.0</v>
      </c>
      <c r="H40" s="5" t="n">
        <v>91.0</v>
      </c>
      <c r="I40" s="6" t="n">
        <v>18187.0</v>
      </c>
      <c r="J40" s="7" t="n">
        <f si="2" t="shared"/>
        <v>21.01433417222891</v>
      </c>
      <c r="K40" s="7" t="n">
        <f si="2" t="shared"/>
        <v>-21.978021978021978</v>
      </c>
      <c r="L40" s="7" t="n">
        <f si="2" t="shared"/>
        <v>21.22944960686204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7152.0</v>
      </c>
      <c r="E41" s="5" t="n">
        <v>20.0</v>
      </c>
      <c r="F41" s="6" t="n">
        <v>7132.0</v>
      </c>
      <c r="G41" s="5" t="n">
        <f si="1" t="shared"/>
        <v>5449.0</v>
      </c>
      <c r="H41" s="5" t="n">
        <v>47.0</v>
      </c>
      <c r="I41" s="6" t="n">
        <v>5402.0</v>
      </c>
      <c r="J41" s="7" t="n">
        <f si="2" t="shared"/>
        <v>31.253440998348324</v>
      </c>
      <c r="K41" s="7" t="n">
        <f si="2" t="shared"/>
        <v>-57.446808510638306</v>
      </c>
      <c r="L41" s="7" t="n">
        <f si="2" t="shared"/>
        <v>32.0251758607923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1171.0</v>
      </c>
      <c r="E42" s="5" t="n">
        <v>8.0</v>
      </c>
      <c r="F42" s="6" t="n">
        <v>1163.0</v>
      </c>
      <c r="G42" s="5" t="n">
        <f si="1" t="shared"/>
        <v>1113.0</v>
      </c>
      <c r="H42" s="5" t="n">
        <v>10.0</v>
      </c>
      <c r="I42" s="6" t="n">
        <v>1103.0</v>
      </c>
      <c r="J42" s="7" t="n">
        <f si="2" t="shared"/>
        <v>5.211141060197666</v>
      </c>
      <c r="K42" s="7" t="n">
        <f si="2" t="shared"/>
        <v>-19.999999999999996</v>
      </c>
      <c r="L42" s="7" t="n">
        <f si="2" t="shared"/>
        <v>5.439709882139621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167.0</v>
      </c>
      <c r="E43" s="5" t="n">
        <f si="7" t="shared"/>
        <v>0.0</v>
      </c>
      <c r="F43" s="5" t="n">
        <f si="7" t="shared"/>
        <v>167.0</v>
      </c>
      <c r="G43" s="5" t="n">
        <f si="7" t="shared"/>
        <v>125.0</v>
      </c>
      <c r="H43" s="5" t="n">
        <f si="7" t="shared"/>
        <v>2.0</v>
      </c>
      <c r="I43" s="5" t="n">
        <f si="7" t="shared"/>
        <v>123.0</v>
      </c>
      <c r="J43" s="7" t="n">
        <f si="2" t="shared"/>
        <v>33.60000000000001</v>
      </c>
      <c r="K43" s="7" t="n">
        <f si="2" t="shared"/>
        <v>-100.0</v>
      </c>
      <c r="L43" s="7" t="n">
        <f si="2" t="shared"/>
        <v>35.77235772357723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8490.0</v>
      </c>
      <c r="E44" s="5" t="n">
        <v>28.0</v>
      </c>
      <c r="F44" s="6" t="n">
        <v>8462.0</v>
      </c>
      <c r="G44" s="5" t="n">
        <f si="1" t="shared"/>
        <v>6687.0</v>
      </c>
      <c r="H44" s="5" t="n">
        <v>59.0</v>
      </c>
      <c r="I44" s="6" t="n">
        <v>6628.0</v>
      </c>
      <c r="J44" s="7" t="n">
        <f si="2" t="shared"/>
        <v>26.962763571108116</v>
      </c>
      <c r="K44" s="7" t="n">
        <f si="2" t="shared"/>
        <v>-52.542372881355924</v>
      </c>
      <c r="L44" s="7" t="n">
        <f si="2" t="shared"/>
        <v>27.670488835244413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321.0</v>
      </c>
      <c r="E45" s="5" t="n">
        <v>2.0</v>
      </c>
      <c r="F45" s="6" t="n">
        <v>319.0</v>
      </c>
      <c r="G45" s="5" t="n">
        <f si="1" t="shared"/>
        <v>303.0</v>
      </c>
      <c r="H45" s="5" t="n">
        <v>10.0</v>
      </c>
      <c r="I45" s="6" t="n">
        <v>293.0</v>
      </c>
      <c r="J45" s="7" t="n">
        <f si="2" t="shared"/>
        <v>5.940594059405946</v>
      </c>
      <c r="K45" s="7" t="n">
        <f si="2" t="shared"/>
        <v>-80.0</v>
      </c>
      <c r="L45" s="7" t="n">
        <f si="2" t="shared"/>
        <v>8.87372013651877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478.0</v>
      </c>
      <c r="E46" s="5" t="n">
        <f si="8" t="shared"/>
        <v>4.0</v>
      </c>
      <c r="F46" s="5" t="n">
        <f si="8" t="shared"/>
        <v>474.0</v>
      </c>
      <c r="G46" s="5" t="n">
        <f si="8" t="shared"/>
        <v>420.0</v>
      </c>
      <c r="H46" s="5" t="n">
        <f si="8" t="shared"/>
        <v>9.0</v>
      </c>
      <c r="I46" s="5" t="n">
        <f si="8" t="shared"/>
        <v>411.0</v>
      </c>
      <c r="J46" s="7" t="n">
        <f si="2" t="shared"/>
        <v>13.809523809523805</v>
      </c>
      <c r="K46" s="7" t="n">
        <f si="2" t="shared"/>
        <v>-55.55555555555556</v>
      </c>
      <c r="L46" s="7" t="n">
        <f si="2" t="shared"/>
        <v>15.328467153284663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799.0</v>
      </c>
      <c r="E47" s="5" t="n">
        <v>6.0</v>
      </c>
      <c r="F47" s="6" t="n">
        <v>793.0</v>
      </c>
      <c r="G47" s="5" t="n">
        <f si="1" t="shared"/>
        <v>723.0</v>
      </c>
      <c r="H47" s="5" t="n">
        <v>19.0</v>
      </c>
      <c r="I47" s="6" t="n">
        <v>704.0</v>
      </c>
      <c r="J47" s="7" t="n">
        <f si="2" t="shared"/>
        <v>10.511756569847863</v>
      </c>
      <c r="K47" s="7" t="n">
        <f si="2" t="shared"/>
        <v>-68.42105263157895</v>
      </c>
      <c r="L47" s="7" t="n">
        <f si="2" t="shared"/>
        <v>12.642045454545459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172.0</v>
      </c>
      <c r="E48" s="5" t="n">
        <v>67.0</v>
      </c>
      <c r="F48" s="12" t="n">
        <v>105.0</v>
      </c>
      <c r="G48" s="5" t="n">
        <f si="1" t="shared"/>
        <v>183.0</v>
      </c>
      <c r="H48" s="13" t="n">
        <v>113.0</v>
      </c>
      <c r="I48" s="12" t="n">
        <v>70.0</v>
      </c>
      <c r="J48" s="14" t="n">
        <f si="2" t="shared"/>
        <v>-6.010928961748629</v>
      </c>
      <c r="K48" s="14" t="n">
        <f si="2" t="shared"/>
        <v>-40.70796460176991</v>
      </c>
      <c r="L48" s="14" t="n">
        <f si="2" t="shared"/>
        <v>50.0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571510.0</v>
      </c>
      <c r="E49" s="5" t="n">
        <f ref="E49:I49" si="9" t="shared">E19+E26+E40+E44+E47+E48</f>
        <v>137116.0</v>
      </c>
      <c r="F49" s="5" t="n">
        <f si="9" t="shared"/>
        <v>434394.0</v>
      </c>
      <c r="G49" s="5" t="n">
        <f si="9" t="shared"/>
        <v>509693.0</v>
      </c>
      <c r="H49" s="5" t="n">
        <f si="9" t="shared"/>
        <v>128513.0</v>
      </c>
      <c r="I49" s="5" t="n">
        <f si="9" t="shared"/>
        <v>381180.0</v>
      </c>
      <c r="J49" s="7" t="n">
        <f si="2" t="shared"/>
        <v>12.128281141785347</v>
      </c>
      <c r="K49" s="7" t="n">
        <f si="2" t="shared"/>
        <v>6.694264393485483</v>
      </c>
      <c r="L49" s="7" t="n">
        <f si="2" t="shared"/>
        <v>13.96033370061389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