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<sst xmlns="http://schemas.openxmlformats.org/spreadsheetml/2006/main" count="113" uniqueCount="62">
  <si>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</si>
  <si>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</si>
  <si>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</si>
  <si>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</si>
  <si>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</si>
  <si>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</si>
  <si>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</si>
  <si>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</si>
  <si>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</si>
  <si>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</si>
  <si>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</si>
  <si>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</si>
  <si>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</si>
  <si>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</si>
  <si>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</si>
  <si>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</si>
  <si>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</si>
  <si>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</si>
  <si>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</si>
  <si>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</si>
  <si>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</si>
  <si>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</si>
  <si>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</si>
  <si>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</si>
  <si>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</si>
  <si>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</si>
  <si>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</si>
  <si>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</si>
  <si>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</si>
  <si>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</si>
  <si>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</si>
  <si>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</si>
  <si>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</si>
  <si>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</si>
  <si>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</si>
  <si>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</si>
  <si>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</si>
  <si>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</si>
  <si>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</si>
  <si>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</si>
  <si>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</si>
  <si>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</si>
  <si>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</si>
  <si>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</si>
  <si>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</si>
  <si>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</si>
  <si>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</si>
  <si>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</si>
  <si>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</si>
  <si>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</si>
  <si>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</si>
  <si>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</si>
  <si>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</si>
  <si>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</si>
  <si>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</si>
  <si>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</si>
  <si>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</si>
  <si>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113年1至6月來臺旅客人次及成長率－按居住地分
Table 1-2 Visitor Arrivals by Residence,
January-June,2024</t>
  </si>
  <si>
    <t>113年1至6月 Jan.-June., 2024</t>
  </si>
  <si>
    <t>112年1至6月 Jan.-June., 2023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</si>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</sst>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614771.0</v>
      </c>
      <c r="E4" s="5" t="n">
        <v>584351.0</v>
      </c>
      <c r="F4" s="6" t="n">
        <v>30420.0</v>
      </c>
      <c r="G4" s="5" t="n">
        <f>H4+I4</f>
        <v>443580.0</v>
      </c>
      <c r="H4" s="5" t="n">
        <v>415043.0</v>
      </c>
      <c r="I4" s="6" t="n">
        <v>28537.0</v>
      </c>
      <c r="J4" s="7" t="n">
        <f>IF(G4=0,"-",((D4/G4)-1)*100)</f>
        <v>38.59303845980433</v>
      </c>
      <c r="K4" s="7" t="n">
        <f>IF(H4=0,"-",((E4/H4)-1)*100)</f>
        <v>40.79288170141406</v>
      </c>
      <c r="L4" s="7" t="n">
        <f>IF(I4=0,"-",((F4/I4)-1)*100)</f>
        <v>6.598451133616012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188069.0</v>
      </c>
      <c r="E5" s="5" t="n">
        <v>182397.0</v>
      </c>
      <c r="F5" s="6" t="n">
        <v>5672.0</v>
      </c>
      <c r="G5" s="5" t="n">
        <f ref="G5:G48" si="1" t="shared">H5+I5</f>
        <v>73441.0</v>
      </c>
      <c r="H5" s="5" t="n">
        <v>70104.0</v>
      </c>
      <c r="I5" s="6" t="n">
        <v>3337.0</v>
      </c>
      <c r="J5" s="7" t="n">
        <f ref="J5:L49" si="2" t="shared">IF(G5=0,"-",((D5/G5)-1)*100)</f>
        <v>156.0817526994458</v>
      </c>
      <c r="K5" s="7" t="n">
        <f si="2" t="shared"/>
        <v>160.18058883943854</v>
      </c>
      <c r="L5" s="7" t="n">
        <f si="2" t="shared"/>
        <v>69.97302966736589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609792.0</v>
      </c>
      <c r="E6" s="5" t="n">
        <v>657.0</v>
      </c>
      <c r="F6" s="6" t="n">
        <v>609135.0</v>
      </c>
      <c r="G6" s="5" t="n">
        <f si="1" t="shared"/>
        <v>324420.0</v>
      </c>
      <c r="H6" s="5" t="n">
        <v>669.0</v>
      </c>
      <c r="I6" s="6" t="n">
        <v>323751.0</v>
      </c>
      <c r="J6" s="7" t="n">
        <f si="2" t="shared"/>
        <v>87.9637506935454</v>
      </c>
      <c r="K6" s="7" t="n">
        <f si="2" t="shared"/>
        <v>-1.7937219730941756</v>
      </c>
      <c r="L6" s="7" t="n">
        <f si="2" t="shared"/>
        <v>88.14922579389717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508676.0</v>
      </c>
      <c r="E7" s="5" t="n">
        <v>974.0</v>
      </c>
      <c r="F7" s="6" t="n">
        <v>507702.0</v>
      </c>
      <c r="G7" s="5" t="n">
        <f si="1" t="shared"/>
        <v>313000.0</v>
      </c>
      <c r="H7" s="5" t="n">
        <v>1060.0</v>
      </c>
      <c r="I7" s="6" t="n">
        <v>311940.0</v>
      </c>
      <c r="J7" s="7" t="n">
        <f si="2" t="shared"/>
        <v>62.516293929712454</v>
      </c>
      <c r="K7" s="7" t="n">
        <f si="2" t="shared"/>
        <v>-8.113207547169809</v>
      </c>
      <c r="L7" s="7" t="n">
        <f si="2" t="shared"/>
        <v>62.75629928832467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18594.0</v>
      </c>
      <c r="E8" s="5" t="n">
        <v>9.0</v>
      </c>
      <c r="F8" s="6" t="n">
        <v>18585.0</v>
      </c>
      <c r="G8" s="5" t="n">
        <f si="1" t="shared"/>
        <v>14961.0</v>
      </c>
      <c r="H8" s="5" t="n">
        <v>11.0</v>
      </c>
      <c r="I8" s="6" t="n">
        <v>14950.0</v>
      </c>
      <c r="J8" s="7" t="n">
        <f si="2" t="shared"/>
        <v>24.283136154000395</v>
      </c>
      <c r="K8" s="7" t="n">
        <f si="2" t="shared"/>
        <v>-18.181818181818176</v>
      </c>
      <c r="L8" s="7" t="n">
        <f si="2" t="shared"/>
        <v>24.31438127090302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8982.0</v>
      </c>
      <c r="E9" s="5" t="n">
        <v>34.0</v>
      </c>
      <c r="F9" s="6" t="n">
        <v>8948.0</v>
      </c>
      <c r="G9" s="5" t="n">
        <f si="1" t="shared"/>
        <v>7143.0</v>
      </c>
      <c r="H9" s="5" t="n">
        <v>43.0</v>
      </c>
      <c r="I9" s="6" t="n">
        <v>7100.0</v>
      </c>
      <c r="J9" s="7" t="n">
        <f si="2" t="shared"/>
        <v>25.745485090298192</v>
      </c>
      <c r="K9" s="7" t="n">
        <f si="2" t="shared"/>
        <v>-20.93023255813954</v>
      </c>
      <c r="L9" s="7" t="n">
        <f si="2" t="shared"/>
        <v>26.02816901408451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232996.0</v>
      </c>
      <c r="E10" s="5" t="n">
        <v>380.0</v>
      </c>
      <c r="F10" s="6" t="n">
        <v>232616.0</v>
      </c>
      <c r="G10" s="5" t="n">
        <f si="1" t="shared"/>
        <v>202784.0</v>
      </c>
      <c r="H10" s="5" t="n">
        <v>301.0</v>
      </c>
      <c r="I10" s="6" t="n">
        <v>202483.0</v>
      </c>
      <c r="J10" s="7" t="n">
        <f si="2" t="shared"/>
        <v>14.898611330282474</v>
      </c>
      <c r="K10" s="7" t="n">
        <f si="2" t="shared"/>
        <v>26.24584717607974</v>
      </c>
      <c r="L10" s="7" t="n">
        <f si="2" t="shared"/>
        <v>14.881743158684934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216307.0</v>
      </c>
      <c r="E11" s="5" t="n">
        <v>231.0</v>
      </c>
      <c r="F11" s="6" t="n">
        <v>216076.0</v>
      </c>
      <c r="G11" s="5" t="n">
        <f si="1" t="shared"/>
        <v>198749.0</v>
      </c>
      <c r="H11" s="5" t="n">
        <v>262.0</v>
      </c>
      <c r="I11" s="6" t="n">
        <v>198487.0</v>
      </c>
      <c r="J11" s="7" t="n">
        <f si="2" t="shared"/>
        <v>8.834258285576269</v>
      </c>
      <c r="K11" s="7" t="n">
        <f si="2" t="shared"/>
        <v>-11.832061068702293</v>
      </c>
      <c r="L11" s="7" t="n">
        <f si="2" t="shared"/>
        <v>8.861537531425224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113635.0</v>
      </c>
      <c r="E12" s="5" t="n">
        <v>124.0</v>
      </c>
      <c r="F12" s="6" t="n">
        <v>113511.0</v>
      </c>
      <c r="G12" s="5" t="n">
        <f si="1" t="shared"/>
        <v>95820.0</v>
      </c>
      <c r="H12" s="5" t="n">
        <v>168.0</v>
      </c>
      <c r="I12" s="6" t="n">
        <v>95652.0</v>
      </c>
      <c r="J12" s="7" t="n">
        <f si="2" t="shared"/>
        <v>18.592151951575865</v>
      </c>
      <c r="K12" s="7" t="n">
        <f si="2" t="shared"/>
        <v>-26.190476190476186</v>
      </c>
      <c r="L12" s="7" t="n">
        <f si="2" t="shared"/>
        <v>18.670806674193962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228190.0</v>
      </c>
      <c r="E13" s="5" t="n">
        <v>825.0</v>
      </c>
      <c r="F13" s="6" t="n">
        <v>227365.0</v>
      </c>
      <c r="G13" s="5" t="n">
        <f si="1" t="shared"/>
        <v>149604.0</v>
      </c>
      <c r="H13" s="5" t="n">
        <v>824.0</v>
      </c>
      <c r="I13" s="6" t="n">
        <v>148780.0</v>
      </c>
      <c r="J13" s="7" t="n">
        <f si="2" t="shared"/>
        <v>52.52934413518355</v>
      </c>
      <c r="K13" s="7" t="n">
        <f si="2" t="shared"/>
        <v>0.12135922330096527</v>
      </c>
      <c r="L13" s="7" t="n">
        <f si="2" t="shared"/>
        <v>52.819599408522656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215056.0</v>
      </c>
      <c r="E14" s="5" t="n">
        <v>223.0</v>
      </c>
      <c r="F14" s="6" t="n">
        <v>214833.0</v>
      </c>
      <c r="G14" s="5" t="n">
        <f si="1" t="shared"/>
        <v>190195.0</v>
      </c>
      <c r="H14" s="5" t="n">
        <v>272.0</v>
      </c>
      <c r="I14" s="6" t="n">
        <v>189923.0</v>
      </c>
      <c r="J14" s="7" t="n">
        <f si="2" t="shared"/>
        <v>13.071321538421099</v>
      </c>
      <c r="K14" s="7" t="n">
        <f si="2" t="shared"/>
        <v>-18.014705882352942</v>
      </c>
      <c r="L14" s="7" t="n">
        <f si="2" t="shared"/>
        <v>13.115841683208451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187149.0</v>
      </c>
      <c r="E15" s="5" t="n">
        <v>702.0</v>
      </c>
      <c r="F15" s="6" t="n">
        <v>186447.0</v>
      </c>
      <c r="G15" s="5" t="n">
        <f si="1" t="shared"/>
        <v>193869.0</v>
      </c>
      <c r="H15" s="5" t="n">
        <v>987.0</v>
      </c>
      <c r="I15" s="6" t="n">
        <v>192882.0</v>
      </c>
      <c r="J15" s="7" t="n">
        <f si="2" t="shared"/>
        <v>-3.466258143385481</v>
      </c>
      <c r="K15" s="7" t="n">
        <f si="2" t="shared"/>
        <v>-28.875379939209722</v>
      </c>
      <c r="L15" s="7" t="n">
        <f si="2" t="shared"/>
        <v>-3.3362366628301277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11893.0</v>
      </c>
      <c r="E16" s="5" t="n">
        <f si="3" t="shared"/>
        <v>191.0</v>
      </c>
      <c r="F16" s="5" t="n">
        <f si="3" t="shared"/>
        <v>11702.0</v>
      </c>
      <c r="G16" s="5" t="n">
        <f si="3" t="shared"/>
        <v>8969.0</v>
      </c>
      <c r="H16" s="5" t="n">
        <f si="3" t="shared"/>
        <v>163.0</v>
      </c>
      <c r="I16" s="5" t="n">
        <f si="3" t="shared"/>
        <v>8806.0</v>
      </c>
      <c r="J16" s="7" t="n">
        <f si="2" t="shared"/>
        <v>32.601181848589576</v>
      </c>
      <c r="K16" s="7" t="n">
        <f si="2" t="shared"/>
        <v>17.177914110429437</v>
      </c>
      <c r="L16" s="7" t="n">
        <f si="2" t="shared"/>
        <v>32.886668180785826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1205226.0</v>
      </c>
      <c r="E17" s="5" t="n">
        <v>2676.0</v>
      </c>
      <c r="F17" s="6" t="n">
        <v>1202550.0</v>
      </c>
      <c r="G17" s="5" t="n">
        <f si="1" t="shared"/>
        <v>1039990.0</v>
      </c>
      <c r="H17" s="5" t="n">
        <v>2977.0</v>
      </c>
      <c r="I17" s="6" t="n">
        <v>1037013.0</v>
      </c>
      <c r="J17" s="7" t="n">
        <f si="2" t="shared"/>
        <v>15.888229694516287</v>
      </c>
      <c r="K17" s="7" t="n">
        <f si="2" t="shared"/>
        <v>-10.11084984884112</v>
      </c>
      <c r="L17" s="7" t="n">
        <f si="2" t="shared"/>
        <v>15.962866425011057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27158.0</v>
      </c>
      <c r="E18" s="5" t="n">
        <f si="4" t="shared"/>
        <v>21.0</v>
      </c>
      <c r="F18" s="5" t="n">
        <f si="4" t="shared"/>
        <v>27137.0</v>
      </c>
      <c r="G18" s="5" t="n">
        <f si="4" t="shared"/>
        <v>10658.0</v>
      </c>
      <c r="H18" s="5" t="n">
        <f si="4" t="shared"/>
        <v>17.0</v>
      </c>
      <c r="I18" s="5" t="n">
        <f si="4" t="shared"/>
        <v>10641.0</v>
      </c>
      <c r="J18" s="7" t="n">
        <f si="2" t="shared"/>
        <v>154.8132857947082</v>
      </c>
      <c r="K18" s="7" t="n">
        <f si="2" t="shared"/>
        <v>23.529411764705888</v>
      </c>
      <c r="L18" s="7" t="n">
        <f si="2" t="shared"/>
        <v>155.02302415186543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3181268.0</v>
      </c>
      <c r="E19" s="5" t="n">
        <v>771119.0</v>
      </c>
      <c r="F19" s="6" t="n">
        <v>2410149.0</v>
      </c>
      <c r="G19" s="5" t="n">
        <f si="1" t="shared"/>
        <v>2227193.0</v>
      </c>
      <c r="H19" s="5" t="n">
        <v>489924.0</v>
      </c>
      <c r="I19" s="6" t="n">
        <v>1737269.0</v>
      </c>
      <c r="J19" s="7" t="n">
        <f si="2" t="shared"/>
        <v>42.83755381774279</v>
      </c>
      <c r="K19" s="7" t="n">
        <f si="2" t="shared"/>
        <v>57.3956368742907</v>
      </c>
      <c r="L19" s="7" t="n">
        <f si="2" t="shared"/>
        <v>38.73205588771802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56089.0</v>
      </c>
      <c r="E20" s="5" t="n">
        <v>321.0</v>
      </c>
      <c r="F20" s="6" t="n">
        <v>55768.0</v>
      </c>
      <c r="G20" s="5" t="n">
        <f si="1" t="shared"/>
        <v>39535.0</v>
      </c>
      <c r="H20" s="5" t="n">
        <v>447.0</v>
      </c>
      <c r="I20" s="6" t="n">
        <v>39088.0</v>
      </c>
      <c r="J20" s="7" t="n">
        <f si="2" t="shared"/>
        <v>41.871759200708226</v>
      </c>
      <c r="K20" s="7" t="n">
        <f si="2" t="shared"/>
        <v>-28.18791946308725</v>
      </c>
      <c r="L20" s="7" t="n">
        <f si="2" t="shared"/>
        <v>42.67294310274252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318678.0</v>
      </c>
      <c r="E21" s="5" t="n">
        <v>3216.0</v>
      </c>
      <c r="F21" s="6" t="n">
        <v>315462.0</v>
      </c>
      <c r="G21" s="5" t="n">
        <f si="1" t="shared"/>
        <v>231182.0</v>
      </c>
      <c r="H21" s="5" t="n">
        <v>3806.0</v>
      </c>
      <c r="I21" s="6" t="n">
        <v>227376.0</v>
      </c>
      <c r="J21" s="7" t="n">
        <f si="2" t="shared"/>
        <v>37.84723724165375</v>
      </c>
      <c r="K21" s="7" t="n">
        <f si="2" t="shared"/>
        <v>-15.50183920126117</v>
      </c>
      <c r="L21" s="7" t="n">
        <f si="2" t="shared"/>
        <v>38.74023643656324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2069.0</v>
      </c>
      <c r="E22" s="5" t="n">
        <v>6.0</v>
      </c>
      <c r="F22" s="6" t="n">
        <v>2063.0</v>
      </c>
      <c r="G22" s="5" t="n">
        <f si="1" t="shared"/>
        <v>1300.0</v>
      </c>
      <c r="H22" s="5" t="n">
        <v>9.0</v>
      </c>
      <c r="I22" s="6" t="n">
        <v>1291.0</v>
      </c>
      <c r="J22" s="7" t="n">
        <f si="2" t="shared"/>
        <v>59.15384615384616</v>
      </c>
      <c r="K22" s="7" t="n">
        <f si="2" t="shared"/>
        <v>-33.333333333333336</v>
      </c>
      <c r="L22" s="7" t="n">
        <f si="2" t="shared"/>
        <v>59.7986057319907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2141.0</v>
      </c>
      <c r="E23" s="5" t="n">
        <v>104.0</v>
      </c>
      <c r="F23" s="6" t="n">
        <v>2037.0</v>
      </c>
      <c r="G23" s="5" t="n">
        <f si="1" t="shared"/>
        <v>1405.0</v>
      </c>
      <c r="H23" s="5" t="n">
        <v>85.0</v>
      </c>
      <c r="I23" s="6" t="n">
        <v>1320.0</v>
      </c>
      <c r="J23" s="7" t="n">
        <f si="2" t="shared"/>
        <v>52.384341637010664</v>
      </c>
      <c r="K23" s="7" t="n">
        <f si="2" t="shared"/>
        <v>22.352941176470598</v>
      </c>
      <c r="L23" s="7" t="n">
        <f si="2" t="shared"/>
        <v>54.31818181818182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584.0</v>
      </c>
      <c r="E24" s="5" t="n">
        <v>59.0</v>
      </c>
      <c r="F24" s="6" t="n">
        <v>525.0</v>
      </c>
      <c r="G24" s="5" t="n">
        <f si="1" t="shared"/>
        <v>403.0</v>
      </c>
      <c r="H24" s="5" t="n">
        <v>39.0</v>
      </c>
      <c r="I24" s="6" t="n">
        <v>364.0</v>
      </c>
      <c r="J24" s="7" t="n">
        <f si="2" t="shared"/>
        <v>44.91315136476426</v>
      </c>
      <c r="K24" s="7" t="n">
        <f si="2" t="shared"/>
        <v>51.28205128205128</v>
      </c>
      <c r="L24" s="7" t="n">
        <f si="2" t="shared"/>
        <v>44.230769230769226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5827.0</v>
      </c>
      <c r="E25" s="5" t="n">
        <f si="5" t="shared"/>
        <v>65.0</v>
      </c>
      <c r="F25" s="5" t="n">
        <f si="5" t="shared"/>
        <v>5762.0</v>
      </c>
      <c r="G25" s="5" t="n">
        <f si="5" t="shared"/>
        <v>4832.0</v>
      </c>
      <c r="H25" s="5" t="n">
        <f si="5" t="shared"/>
        <v>93.0</v>
      </c>
      <c r="I25" s="5" t="n">
        <f si="5" t="shared"/>
        <v>4739.0</v>
      </c>
      <c r="J25" s="7" t="n">
        <f si="2" t="shared"/>
        <v>20.591887417218537</v>
      </c>
      <c r="K25" s="7" t="n">
        <f si="2" t="shared"/>
        <v>-30.107526881720425</v>
      </c>
      <c r="L25" s="7" t="n">
        <f si="2" t="shared"/>
        <v>21.586832665119225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385388.0</v>
      </c>
      <c r="E26" s="5" t="n">
        <v>3771.0</v>
      </c>
      <c r="F26" s="6" t="n">
        <v>381617.0</v>
      </c>
      <c r="G26" s="5" t="n">
        <f si="1" t="shared"/>
        <v>278657.0</v>
      </c>
      <c r="H26" s="5" t="n">
        <v>4479.0</v>
      </c>
      <c r="I26" s="6" t="n">
        <v>274178.0</v>
      </c>
      <c r="J26" s="7" t="n">
        <f si="2" t="shared"/>
        <v>38.30192674147788</v>
      </c>
      <c r="K26" s="7" t="n">
        <f si="2" t="shared"/>
        <v>-15.807099799062286</v>
      </c>
      <c r="L26" s="7" t="n">
        <f si="2" t="shared"/>
        <v>39.18585736273516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3654.0</v>
      </c>
      <c r="E27" s="5" t="n">
        <v>16.0</v>
      </c>
      <c r="F27" s="6" t="n">
        <v>3638.0</v>
      </c>
      <c r="G27" s="5" t="n">
        <f si="1" t="shared"/>
        <v>2904.0</v>
      </c>
      <c r="H27" s="5" t="n">
        <v>24.0</v>
      </c>
      <c r="I27" s="6" t="n">
        <v>2880.0</v>
      </c>
      <c r="J27" s="7" t="n">
        <f si="2" t="shared"/>
        <v>25.826446280991732</v>
      </c>
      <c r="K27" s="7" t="n">
        <f si="2" t="shared"/>
        <v>-33.333333333333336</v>
      </c>
      <c r="L27" s="7" t="n">
        <f si="2" t="shared"/>
        <v>26.31944444444445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24557.0</v>
      </c>
      <c r="E28" s="5" t="n">
        <v>53.0</v>
      </c>
      <c r="F28" s="6" t="n">
        <v>24504.0</v>
      </c>
      <c r="G28" s="5" t="n">
        <f si="1" t="shared"/>
        <v>18795.0</v>
      </c>
      <c r="H28" s="5" t="n">
        <v>85.0</v>
      </c>
      <c r="I28" s="6" t="n">
        <v>18710.0</v>
      </c>
      <c r="J28" s="7" t="n">
        <f si="2" t="shared"/>
        <v>30.657089651503068</v>
      </c>
      <c r="K28" s="7" t="n">
        <f si="2" t="shared"/>
        <v>-37.64705882352941</v>
      </c>
      <c r="L28" s="7" t="n">
        <f si="2" t="shared"/>
        <v>30.967397113842864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40978.0</v>
      </c>
      <c r="E29" s="5" t="n">
        <v>61.0</v>
      </c>
      <c r="F29" s="6" t="n">
        <v>40917.0</v>
      </c>
      <c r="G29" s="5" t="n">
        <f si="1" t="shared"/>
        <v>29203.0</v>
      </c>
      <c r="H29" s="5" t="n">
        <v>78.0</v>
      </c>
      <c r="I29" s="6" t="n">
        <v>29125.0</v>
      </c>
      <c r="J29" s="7" t="n">
        <f si="2" t="shared"/>
        <v>40.321199876725004</v>
      </c>
      <c r="K29" s="7" t="n">
        <f si="2" t="shared"/>
        <v>-21.794871794871796</v>
      </c>
      <c r="L29" s="7" t="n">
        <f si="2" t="shared"/>
        <v>40.48755364806866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8467.0</v>
      </c>
      <c r="E30" s="5" t="n">
        <v>7.0</v>
      </c>
      <c r="F30" s="6" t="n">
        <v>8460.0</v>
      </c>
      <c r="G30" s="5" t="n">
        <f si="1" t="shared"/>
        <v>6497.0</v>
      </c>
      <c r="H30" s="5" t="n">
        <v>11.0</v>
      </c>
      <c r="I30" s="6" t="n">
        <v>6486.0</v>
      </c>
      <c r="J30" s="7" t="n">
        <f si="2" t="shared"/>
        <v>30.32168693243036</v>
      </c>
      <c r="K30" s="7" t="n">
        <f si="2" t="shared"/>
        <v>-36.36363636363637</v>
      </c>
      <c r="L30" s="7" t="n">
        <f si="2" t="shared"/>
        <v>30.434782608695656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11526.0</v>
      </c>
      <c r="E31" s="5" t="n">
        <v>19.0</v>
      </c>
      <c r="F31" s="6" t="n">
        <v>11507.0</v>
      </c>
      <c r="G31" s="5" t="n">
        <f si="1" t="shared"/>
        <v>9957.0</v>
      </c>
      <c r="H31" s="5" t="n">
        <v>17.0</v>
      </c>
      <c r="I31" s="6" t="n">
        <v>9940.0</v>
      </c>
      <c r="J31" s="7" t="n">
        <f si="2" t="shared"/>
        <v>15.757758360952101</v>
      </c>
      <c r="K31" s="7" t="n">
        <f si="2" t="shared"/>
        <v>11.764705882352944</v>
      </c>
      <c r="L31" s="7" t="n">
        <f si="2" t="shared"/>
        <v>15.764587525150908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5838.0</v>
      </c>
      <c r="E32" s="5" t="n">
        <v>22.0</v>
      </c>
      <c r="F32" s="6" t="n">
        <v>5816.0</v>
      </c>
      <c r="G32" s="5" t="n">
        <f si="1" t="shared"/>
        <v>4092.0</v>
      </c>
      <c r="H32" s="5" t="n">
        <v>48.0</v>
      </c>
      <c r="I32" s="6" t="n">
        <v>4044.0</v>
      </c>
      <c r="J32" s="7" t="n">
        <f si="2" t="shared"/>
        <v>42.66862170087977</v>
      </c>
      <c r="K32" s="7" t="n">
        <f si="2" t="shared"/>
        <v>-54.16666666666667</v>
      </c>
      <c r="L32" s="7" t="n">
        <f si="2" t="shared"/>
        <v>43.81800197823937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5789.0</v>
      </c>
      <c r="E33" s="5" t="n">
        <v>28.0</v>
      </c>
      <c r="F33" s="6" t="n">
        <v>5761.0</v>
      </c>
      <c r="G33" s="5" t="n">
        <f si="1" t="shared"/>
        <v>4265.0</v>
      </c>
      <c r="H33" s="5" t="n">
        <v>20.0</v>
      </c>
      <c r="I33" s="6" t="n">
        <v>4245.0</v>
      </c>
      <c r="J33" s="7" t="n">
        <f si="2" t="shared"/>
        <v>35.7327080890973</v>
      </c>
      <c r="K33" s="7" t="n">
        <f si="2" t="shared"/>
        <v>39.99999999999999</v>
      </c>
      <c r="L33" s="7" t="n">
        <f si="2" t="shared"/>
        <v>35.71260306242638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34837.0</v>
      </c>
      <c r="E34" s="5" t="n">
        <v>143.0</v>
      </c>
      <c r="F34" s="6" t="n">
        <v>34694.0</v>
      </c>
      <c r="G34" s="5" t="n">
        <f si="1" t="shared"/>
        <v>27798.0</v>
      </c>
      <c r="H34" s="5" t="n">
        <v>176.0</v>
      </c>
      <c r="I34" s="6" t="n">
        <v>27622.0</v>
      </c>
      <c r="J34" s="7" t="n">
        <f si="2" t="shared"/>
        <v>25.32196560903661</v>
      </c>
      <c r="K34" s="7" t="n">
        <f si="2" t="shared"/>
        <v>-18.75</v>
      </c>
      <c r="L34" s="7" t="n">
        <f si="2" t="shared"/>
        <v>25.602780392440817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4856.0</v>
      </c>
      <c r="E35" s="5" t="n">
        <v>3.0</v>
      </c>
      <c r="F35" s="6" t="n">
        <v>4853.0</v>
      </c>
      <c r="G35" s="5" t="n">
        <f si="1" t="shared"/>
        <v>3546.0</v>
      </c>
      <c r="H35" s="5" t="n">
        <v>10.0</v>
      </c>
      <c r="I35" s="6" t="n">
        <v>3536.0</v>
      </c>
      <c r="J35" s="7" t="n">
        <f si="2" t="shared"/>
        <v>36.943034404963335</v>
      </c>
      <c r="K35" s="7" t="n">
        <f si="2" t="shared"/>
        <v>-70.0</v>
      </c>
      <c r="L35" s="7" t="n">
        <f si="2" t="shared"/>
        <v>37.245475113122176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823.0</v>
      </c>
      <c r="E36" s="5" t="n">
        <v>0.0</v>
      </c>
      <c r="F36" s="6" t="n">
        <v>823.0</v>
      </c>
      <c r="G36" s="5" t="n">
        <f si="1" t="shared"/>
        <v>669.0</v>
      </c>
      <c r="H36" s="5" t="n">
        <v>1.0</v>
      </c>
      <c r="I36" s="6" t="n">
        <v>668.0</v>
      </c>
      <c r="J36" s="7" t="n">
        <f si="2" t="shared"/>
        <v>23.01943198804186</v>
      </c>
      <c r="K36" s="7" t="n">
        <f si="2" t="shared"/>
        <v>-100.0</v>
      </c>
      <c r="L36" s="7" t="n">
        <f si="2" t="shared"/>
        <v>23.203592814371255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3423.0</v>
      </c>
      <c r="E37" s="5" t="n">
        <v>13.0</v>
      </c>
      <c r="F37" s="6" t="n">
        <v>3410.0</v>
      </c>
      <c r="G37" s="5" t="n">
        <f si="1" t="shared"/>
        <v>2938.0</v>
      </c>
      <c r="H37" s="5" t="n">
        <v>13.0</v>
      </c>
      <c r="I37" s="6" t="n">
        <v>2925.0</v>
      </c>
      <c r="J37" s="7" t="n">
        <f si="2" t="shared"/>
        <v>16.50782845473111</v>
      </c>
      <c r="K37" s="7" t="n">
        <f si="2" t="shared"/>
        <v>0.0</v>
      </c>
      <c r="L37" s="7" t="n">
        <f si="2" t="shared"/>
        <v>16.58119658119659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3444.0</v>
      </c>
      <c r="E38" s="5" t="n">
        <v>9.0</v>
      </c>
      <c r="F38" s="6" t="n">
        <v>3435.0</v>
      </c>
      <c r="G38" s="5" t="n">
        <f si="1" t="shared"/>
        <v>2559.0</v>
      </c>
      <c r="H38" s="5" t="n">
        <v>5.0</v>
      </c>
      <c r="I38" s="6" t="n">
        <v>2554.0</v>
      </c>
      <c r="J38" s="7" t="n">
        <f si="2" t="shared"/>
        <v>34.58382180539272</v>
      </c>
      <c r="K38" s="7" t="n">
        <f si="2" t="shared"/>
        <v>80.0</v>
      </c>
      <c r="L38" s="7" t="n">
        <f si="2" t="shared"/>
        <v>34.49490994518403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28752.0</v>
      </c>
      <c r="E39" s="5" t="n">
        <f si="6" t="shared"/>
        <v>32.0</v>
      </c>
      <c r="F39" s="5" t="n">
        <f si="6" t="shared"/>
        <v>28720.0</v>
      </c>
      <c r="G39" s="5" t="n">
        <f si="6" t="shared"/>
        <v>22171.0</v>
      </c>
      <c r="H39" s="5" t="n">
        <f si="6" t="shared"/>
        <v>22.0</v>
      </c>
      <c r="I39" s="5" t="n">
        <f si="6" t="shared"/>
        <v>22149.0</v>
      </c>
      <c r="J39" s="7" t="n">
        <f si="2" t="shared"/>
        <v>29.6829191285914</v>
      </c>
      <c r="K39" s="7" t="n">
        <f si="2" t="shared"/>
        <v>45.45454545454546</v>
      </c>
      <c r="L39" s="7" t="n">
        <f si="2" t="shared"/>
        <v>29.667253600614018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176944.0</v>
      </c>
      <c r="E40" s="5" t="n">
        <v>406.0</v>
      </c>
      <c r="F40" s="6" t="n">
        <v>176538.0</v>
      </c>
      <c r="G40" s="5" t="n">
        <f si="1" t="shared"/>
        <v>135394.0</v>
      </c>
      <c r="H40" s="5" t="n">
        <v>510.0</v>
      </c>
      <c r="I40" s="6" t="n">
        <v>134884.0</v>
      </c>
      <c r="J40" s="7" t="n">
        <f si="2" t="shared"/>
        <v>30.688213657916897</v>
      </c>
      <c r="K40" s="7" t="n">
        <f si="2" t="shared"/>
        <v>-20.392156862745104</v>
      </c>
      <c r="L40" s="7" t="n">
        <f si="2" t="shared"/>
        <v>30.881349900655387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54172.0</v>
      </c>
      <c r="E41" s="5" t="n">
        <v>194.0</v>
      </c>
      <c r="F41" s="6" t="n">
        <v>53978.0</v>
      </c>
      <c r="G41" s="5" t="n">
        <f si="1" t="shared"/>
        <v>35794.0</v>
      </c>
      <c r="H41" s="5" t="n">
        <v>373.0</v>
      </c>
      <c r="I41" s="6" t="n">
        <v>35421.0</v>
      </c>
      <c r="J41" s="7" t="n">
        <f si="2" t="shared"/>
        <v>51.34380063697825</v>
      </c>
      <c r="K41" s="7" t="n">
        <f si="2" t="shared"/>
        <v>-47.98927613941019</v>
      </c>
      <c r="L41" s="7" t="n">
        <f si="2" t="shared"/>
        <v>52.3898252449112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8402.0</v>
      </c>
      <c r="E42" s="5" t="n">
        <v>42.0</v>
      </c>
      <c r="F42" s="6" t="n">
        <v>8360.0</v>
      </c>
      <c r="G42" s="5" t="n">
        <f si="1" t="shared"/>
        <v>6260.0</v>
      </c>
      <c r="H42" s="5" t="n">
        <v>62.0</v>
      </c>
      <c r="I42" s="6" t="n">
        <v>6198.0</v>
      </c>
      <c r="J42" s="7" t="n">
        <f si="2" t="shared"/>
        <v>34.21725239616613</v>
      </c>
      <c r="K42" s="7" t="n">
        <f si="2" t="shared"/>
        <v>-32.25806451612904</v>
      </c>
      <c r="L42" s="7" t="n">
        <f si="2" t="shared"/>
        <v>34.88222007099064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909.0</v>
      </c>
      <c r="E43" s="5" t="n">
        <f si="7" t="shared"/>
        <v>2.0</v>
      </c>
      <c r="F43" s="5" t="n">
        <f si="7" t="shared"/>
        <v>907.0</v>
      </c>
      <c r="G43" s="5" t="n">
        <f si="7" t="shared"/>
        <v>770.0</v>
      </c>
      <c r="H43" s="5" t="n">
        <f si="7" t="shared"/>
        <v>3.0</v>
      </c>
      <c r="I43" s="5" t="n">
        <f si="7" t="shared"/>
        <v>767.0</v>
      </c>
      <c r="J43" s="7" t="n">
        <f si="2" t="shared"/>
        <v>18.051948051948052</v>
      </c>
      <c r="K43" s="7" t="n">
        <f si="2" t="shared"/>
        <v>-33.333333333333336</v>
      </c>
      <c r="L43" s="7" t="n">
        <f si="2" t="shared"/>
        <v>18.252933507170788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63483.0</v>
      </c>
      <c r="E44" s="5" t="n">
        <v>238.0</v>
      </c>
      <c r="F44" s="6" t="n">
        <v>63245.0</v>
      </c>
      <c r="G44" s="5" t="n">
        <f si="1" t="shared"/>
        <v>42824.0</v>
      </c>
      <c r="H44" s="5" t="n">
        <v>438.0</v>
      </c>
      <c r="I44" s="6" t="n">
        <v>42386.0</v>
      </c>
      <c r="J44" s="7" t="n">
        <f si="2" t="shared"/>
        <v>48.24164020175603</v>
      </c>
      <c r="K44" s="7" t="n">
        <f si="2" t="shared"/>
        <v>-45.662100456621005</v>
      </c>
      <c r="L44" s="7" t="n">
        <f si="2" t="shared"/>
        <v>49.21200396357288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2272.0</v>
      </c>
      <c r="E45" s="5" t="n">
        <v>31.0</v>
      </c>
      <c r="F45" s="6" t="n">
        <v>2241.0</v>
      </c>
      <c r="G45" s="5" t="n">
        <f si="1" t="shared"/>
        <v>1911.0</v>
      </c>
      <c r="H45" s="5" t="n">
        <v>47.0</v>
      </c>
      <c r="I45" s="6" t="n">
        <v>1864.0</v>
      </c>
      <c r="J45" s="7" t="n">
        <f si="2" t="shared"/>
        <v>18.89063317634747</v>
      </c>
      <c r="K45" s="7" t="n">
        <f si="2" t="shared"/>
        <v>-34.04255319148937</v>
      </c>
      <c r="L45" s="7" t="n">
        <f si="2" t="shared"/>
        <v>20.22532188841202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2847.0</v>
      </c>
      <c r="E46" s="5" t="n">
        <f si="8" t="shared"/>
        <v>14.0</v>
      </c>
      <c r="F46" s="5" t="n">
        <f si="8" t="shared"/>
        <v>2833.0</v>
      </c>
      <c r="G46" s="5" t="n">
        <f si="8" t="shared"/>
        <v>1990.0</v>
      </c>
      <c r="H46" s="5" t="n">
        <f si="8" t="shared"/>
        <v>27.0</v>
      </c>
      <c r="I46" s="5" t="n">
        <f si="8" t="shared"/>
        <v>1963.0</v>
      </c>
      <c r="J46" s="7" t="n">
        <f si="2" t="shared"/>
        <v>43.065326633165824</v>
      </c>
      <c r="K46" s="7" t="n">
        <f si="2" t="shared"/>
        <v>-48.14814814814815</v>
      </c>
      <c r="L46" s="7" t="n">
        <f si="2" t="shared"/>
        <v>44.31991849210392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5119.0</v>
      </c>
      <c r="E47" s="5" t="n">
        <v>45.0</v>
      </c>
      <c r="F47" s="6" t="n">
        <v>5074.0</v>
      </c>
      <c r="G47" s="5" t="n">
        <f si="1" t="shared"/>
        <v>3901.0</v>
      </c>
      <c r="H47" s="5" t="n">
        <v>74.0</v>
      </c>
      <c r="I47" s="6" t="n">
        <v>3827.0</v>
      </c>
      <c r="J47" s="7" t="n">
        <f si="2" t="shared"/>
        <v>31.22276339400154</v>
      </c>
      <c r="K47" s="7" t="n">
        <f si="2" t="shared"/>
        <v>-39.189189189189186</v>
      </c>
      <c r="L47" s="7" t="n">
        <f si="2" t="shared"/>
        <v>32.584269662921336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1119.0</v>
      </c>
      <c r="E48" s="5" t="n">
        <v>503.0</v>
      </c>
      <c r="F48" s="12" t="n">
        <v>616.0</v>
      </c>
      <c r="G48" s="5" t="n">
        <f si="1" t="shared"/>
        <v>959.0</v>
      </c>
      <c r="H48" s="13" t="n">
        <v>601.0</v>
      </c>
      <c r="I48" s="12" t="n">
        <v>358.0</v>
      </c>
      <c r="J48" s="14" t="n">
        <f si="2" t="shared"/>
        <v>16.684045881126174</v>
      </c>
      <c r="K48" s="14" t="n">
        <f si="2" t="shared"/>
        <v>-16.306156405990013</v>
      </c>
      <c r="L48" s="14" t="n">
        <f si="2" t="shared"/>
        <v>72.06703910614524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3813321.0</v>
      </c>
      <c r="E49" s="5" t="n">
        <f ref="E49:I49" si="9" t="shared">E19+E26+E40+E44+E47+E48</f>
        <v>776082.0</v>
      </c>
      <c r="F49" s="5" t="n">
        <f si="9" t="shared"/>
        <v>3037239.0</v>
      </c>
      <c r="G49" s="5" t="n">
        <f si="9" t="shared"/>
        <v>2688928.0</v>
      </c>
      <c r="H49" s="5" t="n">
        <f si="9" t="shared"/>
        <v>496026.0</v>
      </c>
      <c r="I49" s="5" t="n">
        <f si="9" t="shared"/>
        <v>2192902.0</v>
      </c>
      <c r="J49" s="7" t="n">
        <f si="2" t="shared"/>
        <v>41.81566036725417</v>
      </c>
      <c r="K49" s="7" t="n">
        <f si="2" t="shared"/>
        <v>56.45994363198703</v>
      </c>
      <c r="L49" s="7" t="n">
        <f si="2" t="shared"/>
        <v>38.50317980466067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