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<sst xmlns="http://schemas.openxmlformats.org/spreadsheetml/2006/main" count="113" uniqueCount="62">
  <si>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</si>
  <si>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</si>
  <si>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</si>
  <si>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</si>
  <si>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</si>
  <si>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</si>
  <si>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</si>
  <si>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</si>
  <si>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</si>
  <si>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</si>
  <si>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</si>
  <si>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</si>
  <si>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</si>
  <si>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</si>
  <si>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</si>
  <si>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</si>
  <si>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</si>
  <si>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</si>
  <si>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</si>
  <si>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</si>
  <si>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</si>
  <si>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</si>
  <si>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</si>
  <si>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</si>
  <si>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</si>
  <si>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</si>
  <si>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</si>
  <si>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</si>
  <si>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</si>
  <si>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</si>
  <si>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</si>
  <si>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</si>
  <si>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</si>
  <si>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</si>
  <si>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</si>
  <si>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</si>
  <si>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</si>
  <si>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</si>
  <si>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</si>
  <si>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</si>
  <si>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</si>
  <si>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</si>
  <si>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</si>
  <si>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</si>
  <si>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</si>
  <si>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</si>
  <si>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</si>
  <si>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</si>
  <si>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</si>
  <si>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</si>
  <si>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</si>
  <si>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</si>
  <si>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</si>
  <si>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</si>
  <si>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</si>
  <si>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</si>
  <si>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</si>
  <si>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113年1至5月來臺旅客人次及成長率－按居住地分
Table 1-2 Visitor Arrivals by Residence,
January-May,2024</t>
  </si>
  <si>
    <t>113年1至5月 Jan.-May., 2024</t>
  </si>
  <si>
    <t>112年1至5月 Jan.-May.,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</si>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</sst>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505167.0</v>
      </c>
      <c r="E4" s="5" t="n">
        <v>479348.0</v>
      </c>
      <c r="F4" s="6" t="n">
        <v>25819.0</v>
      </c>
      <c r="G4" s="5" t="n">
        <f>H4+I4</f>
        <v>325924.0</v>
      </c>
      <c r="H4" s="5" t="n">
        <v>303374.0</v>
      </c>
      <c r="I4" s="6" t="n">
        <v>22550.0</v>
      </c>
      <c r="J4" s="7" t="n">
        <f>IF(G4=0,"-",((D4/G4)-1)*100)</f>
        <v>54.99533633607836</v>
      </c>
      <c r="K4" s="7" t="n">
        <f>IF(H4=0,"-",((E4/H4)-1)*100)</f>
        <v>58.005630014437614</v>
      </c>
      <c r="L4" s="7" t="n">
        <f>IF(I4=0,"-",((F4/I4)-1)*100)</f>
        <v>14.496674057649672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157151.0</v>
      </c>
      <c r="E5" s="5" t="n">
        <v>152265.0</v>
      </c>
      <c r="F5" s="6" t="n">
        <v>4886.0</v>
      </c>
      <c r="G5" s="5" t="n">
        <f ref="G5:G48" si="1" t="shared">H5+I5</f>
        <v>58324.0</v>
      </c>
      <c r="H5" s="5" t="n">
        <v>55733.0</v>
      </c>
      <c r="I5" s="6" t="n">
        <v>2591.0</v>
      </c>
      <c r="J5" s="7" t="n">
        <f ref="J5:L49" si="2" t="shared">IF(G5=0,"-",((D5/G5)-1)*100)</f>
        <v>169.44482545778752</v>
      </c>
      <c r="K5" s="7" t="n">
        <f si="2" t="shared"/>
        <v>173.20438519369134</v>
      </c>
      <c r="L5" s="7" t="n">
        <f si="2" t="shared"/>
        <v>88.57583944423001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533684.0</v>
      </c>
      <c r="E6" s="5" t="n">
        <v>559.0</v>
      </c>
      <c r="F6" s="6" t="n">
        <v>533125.0</v>
      </c>
      <c r="G6" s="5" t="n">
        <f si="1" t="shared"/>
        <v>265653.0</v>
      </c>
      <c r="H6" s="5" t="n">
        <v>594.0</v>
      </c>
      <c r="I6" s="6" t="n">
        <v>265059.0</v>
      </c>
      <c r="J6" s="7" t="n">
        <f si="2" t="shared"/>
        <v>100.89515269919782</v>
      </c>
      <c r="K6" s="7" t="n">
        <f si="2" t="shared"/>
        <v>-5.892255892255893</v>
      </c>
      <c r="L6" s="7" t="n">
        <f si="2" t="shared"/>
        <v>101.13446440226514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457020.0</v>
      </c>
      <c r="E7" s="5" t="n">
        <v>844.0</v>
      </c>
      <c r="F7" s="6" t="n">
        <v>456176.0</v>
      </c>
      <c r="G7" s="5" t="n">
        <f si="1" t="shared"/>
        <v>265074.0</v>
      </c>
      <c r="H7" s="5" t="n">
        <v>918.0</v>
      </c>
      <c r="I7" s="6" t="n">
        <v>264156.0</v>
      </c>
      <c r="J7" s="7" t="n">
        <f si="2" t="shared"/>
        <v>72.41223205595419</v>
      </c>
      <c r="K7" s="7" t="n">
        <f si="2" t="shared"/>
        <v>-8.061002178649234</v>
      </c>
      <c r="L7" s="7" t="n">
        <f si="2" t="shared"/>
        <v>72.69189418373992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14688.0</v>
      </c>
      <c r="E8" s="5" t="n">
        <v>8.0</v>
      </c>
      <c r="F8" s="6" t="n">
        <v>14680.0</v>
      </c>
      <c r="G8" s="5" t="n">
        <f si="1" t="shared"/>
        <v>12335.0</v>
      </c>
      <c r="H8" s="5" t="n">
        <v>8.0</v>
      </c>
      <c r="I8" s="6" t="n">
        <v>12327.0</v>
      </c>
      <c r="J8" s="7" t="n">
        <f si="2" t="shared"/>
        <v>19.075800567490873</v>
      </c>
      <c r="K8" s="7" t="n">
        <f si="2" t="shared"/>
        <v>0.0</v>
      </c>
      <c r="L8" s="7" t="n">
        <f si="2" t="shared"/>
        <v>19.088180416970868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7144.0</v>
      </c>
      <c r="E9" s="5" t="n">
        <v>24.0</v>
      </c>
      <c r="F9" s="6" t="n">
        <v>7120.0</v>
      </c>
      <c r="G9" s="5" t="n">
        <f si="1" t="shared"/>
        <v>6049.0</v>
      </c>
      <c r="H9" s="5" t="n">
        <v>36.0</v>
      </c>
      <c r="I9" s="6" t="n">
        <v>6013.0</v>
      </c>
      <c r="J9" s="7" t="n">
        <f si="2" t="shared"/>
        <v>18.102165647214406</v>
      </c>
      <c r="K9" s="7" t="n">
        <f si="2" t="shared"/>
        <v>-33.333333333333336</v>
      </c>
      <c r="L9" s="7" t="n">
        <f si="2" t="shared"/>
        <v>18.41011142524531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207975.0</v>
      </c>
      <c r="E10" s="5" t="n">
        <v>313.0</v>
      </c>
      <c r="F10" s="6" t="n">
        <v>207662.0</v>
      </c>
      <c r="G10" s="5" t="n">
        <f si="1" t="shared"/>
        <v>175144.0</v>
      </c>
      <c r="H10" s="5" t="n">
        <v>240.0</v>
      </c>
      <c r="I10" s="6" t="n">
        <v>174904.0</v>
      </c>
      <c r="J10" s="7" t="n">
        <f si="2" t="shared"/>
        <v>18.74514685059152</v>
      </c>
      <c r="K10" s="7" t="n">
        <f si="2" t="shared"/>
        <v>30.41666666666667</v>
      </c>
      <c r="L10" s="7" t="n">
        <f si="2" t="shared"/>
        <v>18.729131409230206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182853.0</v>
      </c>
      <c r="E11" s="5" t="n">
        <v>190.0</v>
      </c>
      <c r="F11" s="6" t="n">
        <v>182663.0</v>
      </c>
      <c r="G11" s="5" t="n">
        <f si="1" t="shared"/>
        <v>159399.0</v>
      </c>
      <c r="H11" s="5" t="n">
        <v>203.0</v>
      </c>
      <c r="I11" s="6" t="n">
        <v>159196.0</v>
      </c>
      <c r="J11" s="7" t="n">
        <f si="2" t="shared"/>
        <v>14.71401953588165</v>
      </c>
      <c r="K11" s="7" t="n">
        <f si="2" t="shared"/>
        <v>-6.403940886699511</v>
      </c>
      <c r="L11" s="7" t="n">
        <f si="2" t="shared"/>
        <v>14.740948265031783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91860.0</v>
      </c>
      <c r="E12" s="5" t="n">
        <v>101.0</v>
      </c>
      <c r="F12" s="6" t="n">
        <v>91759.0</v>
      </c>
      <c r="G12" s="5" t="n">
        <f si="1" t="shared"/>
        <v>79089.0</v>
      </c>
      <c r="H12" s="5" t="n">
        <v>149.0</v>
      </c>
      <c r="I12" s="6" t="n">
        <v>78940.0</v>
      </c>
      <c r="J12" s="7" t="n">
        <f si="2" t="shared"/>
        <v>16.1476311497174</v>
      </c>
      <c r="K12" s="7" t="n">
        <f si="2" t="shared"/>
        <v>-32.21476510067114</v>
      </c>
      <c r="L12" s="7" t="n">
        <f si="2" t="shared"/>
        <v>16.23891563212567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186101.0</v>
      </c>
      <c r="E13" s="5" t="n">
        <v>681.0</v>
      </c>
      <c r="F13" s="6" t="n">
        <v>185420.0</v>
      </c>
      <c r="G13" s="5" t="n">
        <f si="1" t="shared"/>
        <v>118145.0</v>
      </c>
      <c r="H13" s="5" t="n">
        <v>651.0</v>
      </c>
      <c r="I13" s="6" t="n">
        <v>117494.0</v>
      </c>
      <c r="J13" s="7" t="n">
        <f si="2" t="shared"/>
        <v>57.51915019679208</v>
      </c>
      <c r="K13" s="7" t="n">
        <f si="2" t="shared"/>
        <v>4.608294930875578</v>
      </c>
      <c r="L13" s="7" t="n">
        <f si="2" t="shared"/>
        <v>57.81231382028018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188481.0</v>
      </c>
      <c r="E14" s="5" t="n">
        <v>176.0</v>
      </c>
      <c r="F14" s="6" t="n">
        <v>188305.0</v>
      </c>
      <c r="G14" s="5" t="n">
        <f si="1" t="shared"/>
        <v>164401.0</v>
      </c>
      <c r="H14" s="5" t="n">
        <v>232.0</v>
      </c>
      <c r="I14" s="6" t="n">
        <v>164169.0</v>
      </c>
      <c r="J14" s="7" t="n">
        <f si="2" t="shared"/>
        <v>14.647112852111599</v>
      </c>
      <c r="K14" s="7" t="n">
        <f si="2" t="shared"/>
        <v>-24.13793103448276</v>
      </c>
      <c r="L14" s="7" t="n">
        <f si="2" t="shared"/>
        <v>14.701923018353046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154704.0</v>
      </c>
      <c r="E15" s="5" t="n">
        <v>566.0</v>
      </c>
      <c r="F15" s="6" t="n">
        <v>154138.0</v>
      </c>
      <c r="G15" s="5" t="n">
        <f si="1" t="shared"/>
        <v>160747.0</v>
      </c>
      <c r="H15" s="5" t="n">
        <v>807.0</v>
      </c>
      <c r="I15" s="6" t="n">
        <v>159940.0</v>
      </c>
      <c r="J15" s="7" t="n">
        <f si="2" t="shared"/>
        <v>-3.7593236576732414</v>
      </c>
      <c r="K15" s="7" t="n">
        <f si="2" t="shared"/>
        <v>-29.8636926889715</v>
      </c>
      <c r="L15" s="7" t="n">
        <f si="2" t="shared"/>
        <v>-3.6276103538827043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10064.0</v>
      </c>
      <c r="E16" s="5" t="n">
        <f si="3" t="shared"/>
        <v>158.0</v>
      </c>
      <c r="F16" s="5" t="n">
        <f si="3" t="shared"/>
        <v>9906.0</v>
      </c>
      <c r="G16" s="5" t="n">
        <f si="3" t="shared"/>
        <v>7379.0</v>
      </c>
      <c r="H16" s="5" t="n">
        <f si="3" t="shared"/>
        <v>127.0</v>
      </c>
      <c r="I16" s="5" t="n">
        <f si="3" t="shared"/>
        <v>7252.0</v>
      </c>
      <c r="J16" s="7" t="n">
        <f si="2" t="shared"/>
        <v>36.387044314947815</v>
      </c>
      <c r="K16" s="7" t="n">
        <f si="2" t="shared"/>
        <v>24.409448818897637</v>
      </c>
      <c r="L16" s="7" t="n">
        <f si="2" t="shared"/>
        <v>36.59680088251518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1022038.0</v>
      </c>
      <c r="E17" s="5" t="n">
        <v>2185.0</v>
      </c>
      <c r="F17" s="6" t="n">
        <v>1019853.0</v>
      </c>
      <c r="G17" s="5" t="n">
        <f si="1" t="shared"/>
        <v>864304.0</v>
      </c>
      <c r="H17" s="5" t="n">
        <v>2409.0</v>
      </c>
      <c r="I17" s="6" t="n">
        <v>861895.0</v>
      </c>
      <c r="J17" s="7" t="n">
        <f si="2" t="shared"/>
        <v>18.249828763953424</v>
      </c>
      <c r="K17" s="7" t="n">
        <f si="2" t="shared"/>
        <v>-9.298464092984638</v>
      </c>
      <c r="L17" s="7" t="n">
        <f si="2" t="shared"/>
        <v>18.326826353558157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21213.0</v>
      </c>
      <c r="E18" s="5" t="n">
        <f si="4" t="shared"/>
        <v>16.0</v>
      </c>
      <c r="F18" s="5" t="n">
        <f si="4" t="shared"/>
        <v>21197.0</v>
      </c>
      <c r="G18" s="5" t="n">
        <f si="4" t="shared"/>
        <v>8269.0</v>
      </c>
      <c r="H18" s="5" t="n">
        <f si="4" t="shared"/>
        <v>16.0</v>
      </c>
      <c r="I18" s="5" t="n">
        <f si="4" t="shared"/>
        <v>8253.0</v>
      </c>
      <c r="J18" s="7" t="n">
        <f si="2" t="shared"/>
        <v>156.53646148264602</v>
      </c>
      <c r="K18" s="7" t="n">
        <f si="2" t="shared"/>
        <v>0.0</v>
      </c>
      <c r="L18" s="7" t="n">
        <f si="2" t="shared"/>
        <v>156.83993699260873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2718105.0</v>
      </c>
      <c r="E19" s="5" t="n">
        <v>635249.0</v>
      </c>
      <c r="F19" s="6" t="n">
        <v>2082856.0</v>
      </c>
      <c r="G19" s="5" t="n">
        <f si="1" t="shared"/>
        <v>1805932.0</v>
      </c>
      <c r="H19" s="5" t="n">
        <v>363088.0</v>
      </c>
      <c r="I19" s="6" t="n">
        <v>1442844.0</v>
      </c>
      <c r="J19" s="7" t="n">
        <f si="2" t="shared"/>
        <v>50.509819860326964</v>
      </c>
      <c r="K19" s="7" t="n">
        <f si="2" t="shared"/>
        <v>74.95731062442164</v>
      </c>
      <c r="L19" s="7" t="n">
        <f si="2" t="shared"/>
        <v>44.35767137680857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49714.0</v>
      </c>
      <c r="E20" s="5" t="n">
        <v>276.0</v>
      </c>
      <c r="F20" s="6" t="n">
        <v>49438.0</v>
      </c>
      <c r="G20" s="5" t="n">
        <f si="1" t="shared"/>
        <v>33713.0</v>
      </c>
      <c r="H20" s="5" t="n">
        <v>367.0</v>
      </c>
      <c r="I20" s="6" t="n">
        <v>33346.0</v>
      </c>
      <c r="J20" s="7" t="n">
        <f si="2" t="shared"/>
        <v>47.46240322724171</v>
      </c>
      <c r="K20" s="7" t="n">
        <f si="2" t="shared"/>
        <v>-24.795640326975477</v>
      </c>
      <c r="L20" s="7" t="n">
        <f si="2" t="shared"/>
        <v>48.257662088406406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250018.0</v>
      </c>
      <c r="E21" s="5" t="n">
        <v>2216.0</v>
      </c>
      <c r="F21" s="6" t="n">
        <v>247802.0</v>
      </c>
      <c r="G21" s="5" t="n">
        <f si="1" t="shared"/>
        <v>175719.0</v>
      </c>
      <c r="H21" s="5" t="n">
        <v>2537.0</v>
      </c>
      <c r="I21" s="6" t="n">
        <v>173182.0</v>
      </c>
      <c r="J21" s="7" t="n">
        <f si="2" t="shared"/>
        <v>42.282849321928765</v>
      </c>
      <c r="K21" s="7" t="n">
        <f si="2" t="shared"/>
        <v>-12.652739456050455</v>
      </c>
      <c r="L21" s="7" t="n">
        <f si="2" t="shared"/>
        <v>43.087618805649555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1719.0</v>
      </c>
      <c r="E22" s="5" t="n">
        <v>6.0</v>
      </c>
      <c r="F22" s="6" t="n">
        <v>1713.0</v>
      </c>
      <c r="G22" s="5" t="n">
        <f si="1" t="shared"/>
        <v>1087.0</v>
      </c>
      <c r="H22" s="5" t="n">
        <v>8.0</v>
      </c>
      <c r="I22" s="6" t="n">
        <v>1079.0</v>
      </c>
      <c r="J22" s="7" t="n">
        <f si="2" t="shared"/>
        <v>58.141674333026685</v>
      </c>
      <c r="K22" s="7" t="n">
        <f si="2" t="shared"/>
        <v>-25.0</v>
      </c>
      <c r="L22" s="7" t="n">
        <f si="2" t="shared"/>
        <v>58.75810936051899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1782.0</v>
      </c>
      <c r="E23" s="5" t="n">
        <v>93.0</v>
      </c>
      <c r="F23" s="6" t="n">
        <v>1689.0</v>
      </c>
      <c r="G23" s="5" t="n">
        <f si="1" t="shared"/>
        <v>1197.0</v>
      </c>
      <c r="H23" s="5" t="n">
        <v>66.0</v>
      </c>
      <c r="I23" s="6" t="n">
        <v>1131.0</v>
      </c>
      <c r="J23" s="7" t="n">
        <f si="2" t="shared"/>
        <v>48.872180451127825</v>
      </c>
      <c r="K23" s="7" t="n">
        <f si="2" t="shared"/>
        <v>40.90909090909092</v>
      </c>
      <c r="L23" s="7" t="n">
        <f si="2" t="shared"/>
        <v>49.336870026525204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517.0</v>
      </c>
      <c r="E24" s="5" t="n">
        <v>55.0</v>
      </c>
      <c r="F24" s="6" t="n">
        <v>462.0</v>
      </c>
      <c r="G24" s="5" t="n">
        <f si="1" t="shared"/>
        <v>360.0</v>
      </c>
      <c r="H24" s="5" t="n">
        <v>33.0</v>
      </c>
      <c r="I24" s="6" t="n">
        <v>327.0</v>
      </c>
      <c r="J24" s="7" t="n">
        <f si="2" t="shared"/>
        <v>43.611111111111114</v>
      </c>
      <c r="K24" s="7" t="n">
        <f si="2" t="shared"/>
        <v>66.66666666666667</v>
      </c>
      <c r="L24" s="7" t="n">
        <f si="2" t="shared"/>
        <v>41.28440366972477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4871.0</v>
      </c>
      <c r="E25" s="5" t="n">
        <f si="5" t="shared"/>
        <v>51.0</v>
      </c>
      <c r="F25" s="5" t="n">
        <f si="5" t="shared"/>
        <v>4820.0</v>
      </c>
      <c r="G25" s="5" t="n">
        <f si="5" t="shared"/>
        <v>4020.0</v>
      </c>
      <c r="H25" s="5" t="n">
        <f si="5" t="shared"/>
        <v>73.0</v>
      </c>
      <c r="I25" s="5" t="n">
        <f si="5" t="shared"/>
        <v>3947.0</v>
      </c>
      <c r="J25" s="7" t="n">
        <f si="2" t="shared"/>
        <v>21.169154228855724</v>
      </c>
      <c r="K25" s="7" t="n">
        <f si="2" t="shared"/>
        <v>-30.136986301369863</v>
      </c>
      <c r="L25" s="7" t="n">
        <f si="2" t="shared"/>
        <v>22.118064352672917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308621.0</v>
      </c>
      <c r="E26" s="5" t="n">
        <v>2697.0</v>
      </c>
      <c r="F26" s="6" t="n">
        <v>305924.0</v>
      </c>
      <c r="G26" s="5" t="n">
        <f si="1" t="shared"/>
        <v>216096.0</v>
      </c>
      <c r="H26" s="5" t="n">
        <v>3084.0</v>
      </c>
      <c r="I26" s="6" t="n">
        <v>213012.0</v>
      </c>
      <c r="J26" s="7" t="n">
        <f si="2" t="shared"/>
        <v>42.81661853990819</v>
      </c>
      <c r="K26" s="7" t="n">
        <f si="2" t="shared"/>
        <v>-12.54863813229572</v>
      </c>
      <c r="L26" s="7" t="n">
        <f si="2" t="shared"/>
        <v>43.61819991361988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3136.0</v>
      </c>
      <c r="E27" s="5" t="n">
        <v>11.0</v>
      </c>
      <c r="F27" s="6" t="n">
        <v>3125.0</v>
      </c>
      <c r="G27" s="5" t="n">
        <f si="1" t="shared"/>
        <v>2481.0</v>
      </c>
      <c r="H27" s="5" t="n">
        <v>22.0</v>
      </c>
      <c r="I27" s="6" t="n">
        <v>2459.0</v>
      </c>
      <c r="J27" s="7" t="n">
        <f si="2" t="shared"/>
        <v>26.400644901249493</v>
      </c>
      <c r="K27" s="7" t="n">
        <f si="2" t="shared"/>
        <v>-50.0</v>
      </c>
      <c r="L27" s="7" t="n">
        <f si="2" t="shared"/>
        <v>27.08418056120374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21514.0</v>
      </c>
      <c r="E28" s="5" t="n">
        <v>44.0</v>
      </c>
      <c r="F28" s="6" t="n">
        <v>21470.0</v>
      </c>
      <c r="G28" s="5" t="n">
        <f si="1" t="shared"/>
        <v>16267.0</v>
      </c>
      <c r="H28" s="5" t="n">
        <v>66.0</v>
      </c>
      <c r="I28" s="6" t="n">
        <v>16201.0</v>
      </c>
      <c r="J28" s="7" t="n">
        <f si="2" t="shared"/>
        <v>32.2554865678982</v>
      </c>
      <c r="K28" s="7" t="n">
        <f si="2" t="shared"/>
        <v>-33.333333333333336</v>
      </c>
      <c r="L28" s="7" t="n">
        <f si="2" t="shared"/>
        <v>32.52268378495155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37383.0</v>
      </c>
      <c r="E29" s="5" t="n">
        <v>48.0</v>
      </c>
      <c r="F29" s="6" t="n">
        <v>37335.0</v>
      </c>
      <c r="G29" s="5" t="n">
        <f si="1" t="shared"/>
        <v>26274.0</v>
      </c>
      <c r="H29" s="5" t="n">
        <v>68.0</v>
      </c>
      <c r="I29" s="6" t="n">
        <v>26206.0</v>
      </c>
      <c r="J29" s="7" t="n">
        <f si="2" t="shared"/>
        <v>42.281342772322446</v>
      </c>
      <c r="K29" s="7" t="n">
        <f si="2" t="shared"/>
        <v>-29.411764705882348</v>
      </c>
      <c r="L29" s="7" t="n">
        <f si="2" t="shared"/>
        <v>42.467373883843386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7271.0</v>
      </c>
      <c r="E30" s="5" t="n">
        <v>6.0</v>
      </c>
      <c r="F30" s="6" t="n">
        <v>7265.0</v>
      </c>
      <c r="G30" s="5" t="n">
        <f si="1" t="shared"/>
        <v>5604.0</v>
      </c>
      <c r="H30" s="5" t="n">
        <v>10.0</v>
      </c>
      <c r="I30" s="6" t="n">
        <v>5594.0</v>
      </c>
      <c r="J30" s="7" t="n">
        <f si="2" t="shared"/>
        <v>29.746609564596717</v>
      </c>
      <c r="K30" s="7" t="n">
        <f si="2" t="shared"/>
        <v>-40.0</v>
      </c>
      <c r="L30" s="7" t="n">
        <f si="2" t="shared"/>
        <v>29.87129066857348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10041.0</v>
      </c>
      <c r="E31" s="5" t="n">
        <v>19.0</v>
      </c>
      <c r="F31" s="6" t="n">
        <v>10022.0</v>
      </c>
      <c r="G31" s="5" t="n">
        <f si="1" t="shared"/>
        <v>8544.0</v>
      </c>
      <c r="H31" s="5" t="n">
        <v>15.0</v>
      </c>
      <c r="I31" s="6" t="n">
        <v>8529.0</v>
      </c>
      <c r="J31" s="7" t="n">
        <f si="2" t="shared"/>
        <v>17.52106741573034</v>
      </c>
      <c r="K31" s="7" t="n">
        <f si="2" t="shared"/>
        <v>26.66666666666666</v>
      </c>
      <c r="L31" s="7" t="n">
        <f si="2" t="shared"/>
        <v>17.504982999179262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5169.0</v>
      </c>
      <c r="E32" s="5" t="n">
        <v>17.0</v>
      </c>
      <c r="F32" s="6" t="n">
        <v>5152.0</v>
      </c>
      <c r="G32" s="5" t="n">
        <f si="1" t="shared"/>
        <v>3587.0</v>
      </c>
      <c r="H32" s="5" t="n">
        <v>39.0</v>
      </c>
      <c r="I32" s="6" t="n">
        <v>3548.0</v>
      </c>
      <c r="J32" s="7" t="n">
        <f si="2" t="shared"/>
        <v>44.10370783384443</v>
      </c>
      <c r="K32" s="7" t="n">
        <f si="2" t="shared"/>
        <v>-56.41025641025641</v>
      </c>
      <c r="L32" s="7" t="n">
        <f si="2" t="shared"/>
        <v>45.20856820744081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4866.0</v>
      </c>
      <c r="E33" s="5" t="n">
        <v>22.0</v>
      </c>
      <c r="F33" s="6" t="n">
        <v>4844.0</v>
      </c>
      <c r="G33" s="5" t="n">
        <f si="1" t="shared"/>
        <v>3599.0</v>
      </c>
      <c r="H33" s="5" t="n">
        <v>15.0</v>
      </c>
      <c r="I33" s="6" t="n">
        <v>3584.0</v>
      </c>
      <c r="J33" s="7" t="n">
        <f si="2" t="shared"/>
        <v>35.2042233953876</v>
      </c>
      <c r="K33" s="7" t="n">
        <f si="2" t="shared"/>
        <v>46.66666666666666</v>
      </c>
      <c r="L33" s="7" t="n">
        <f si="2" t="shared"/>
        <v>35.15625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30357.0</v>
      </c>
      <c r="E34" s="5" t="n">
        <v>126.0</v>
      </c>
      <c r="F34" s="6" t="n">
        <v>30231.0</v>
      </c>
      <c r="G34" s="5" t="n">
        <f si="1" t="shared"/>
        <v>23656.0</v>
      </c>
      <c r="H34" s="5" t="n">
        <v>145.0</v>
      </c>
      <c r="I34" s="6" t="n">
        <v>23511.0</v>
      </c>
      <c r="J34" s="7" t="n">
        <f si="2" t="shared"/>
        <v>28.326851538721677</v>
      </c>
      <c r="K34" s="7" t="n">
        <f si="2" t="shared"/>
        <v>-13.103448275862073</v>
      </c>
      <c r="L34" s="7" t="n">
        <f si="2" t="shared"/>
        <v>28.58236570116115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4347.0</v>
      </c>
      <c r="E35" s="5" t="n">
        <v>1.0</v>
      </c>
      <c r="F35" s="6" t="n">
        <v>4346.0</v>
      </c>
      <c r="G35" s="5" t="n">
        <f si="1" t="shared"/>
        <v>3125.0</v>
      </c>
      <c r="H35" s="5" t="n">
        <v>10.0</v>
      </c>
      <c r="I35" s="6" t="n">
        <v>3115.0</v>
      </c>
      <c r="J35" s="7" t="n">
        <f si="2" t="shared"/>
        <v>39.104000000000006</v>
      </c>
      <c r="K35" s="7" t="n">
        <f si="2" t="shared"/>
        <v>-90.0</v>
      </c>
      <c r="L35" s="7" t="n">
        <f si="2" t="shared"/>
        <v>39.51845906902087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712.0</v>
      </c>
      <c r="E36" s="5" t="n">
        <v>0.0</v>
      </c>
      <c r="F36" s="6" t="n">
        <v>712.0</v>
      </c>
      <c r="G36" s="5" t="n">
        <f si="1" t="shared"/>
        <v>557.0</v>
      </c>
      <c r="H36" s="5" t="n">
        <v>1.0</v>
      </c>
      <c r="I36" s="6" t="n">
        <v>556.0</v>
      </c>
      <c r="J36" s="7" t="n">
        <f si="2" t="shared"/>
        <v>27.82764811490126</v>
      </c>
      <c r="K36" s="7" t="n">
        <f si="2" t="shared"/>
        <v>-100.0</v>
      </c>
      <c r="L36" s="7" t="n">
        <f si="2" t="shared"/>
        <v>28.057553956834536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2801.0</v>
      </c>
      <c r="E37" s="5" t="n">
        <v>6.0</v>
      </c>
      <c r="F37" s="6" t="n">
        <v>2795.0</v>
      </c>
      <c r="G37" s="5" t="n">
        <f si="1" t="shared"/>
        <v>2426.0</v>
      </c>
      <c r="H37" s="5" t="n">
        <v>7.0</v>
      </c>
      <c r="I37" s="6" t="n">
        <v>2419.0</v>
      </c>
      <c r="J37" s="7" t="n">
        <f si="2" t="shared"/>
        <v>15.45754328112119</v>
      </c>
      <c r="K37" s="7" t="n">
        <f si="2" t="shared"/>
        <v>-14.28571428571429</v>
      </c>
      <c r="L37" s="7" t="n">
        <f si="2" t="shared"/>
        <v>15.543613063249273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2729.0</v>
      </c>
      <c r="E38" s="5" t="n">
        <v>8.0</v>
      </c>
      <c r="F38" s="6" t="n">
        <v>2721.0</v>
      </c>
      <c r="G38" s="5" t="n">
        <f si="1" t="shared"/>
        <v>2168.0</v>
      </c>
      <c r="H38" s="5" t="n">
        <v>3.0</v>
      </c>
      <c r="I38" s="6" t="n">
        <v>2165.0</v>
      </c>
      <c r="J38" s="7" t="n">
        <f si="2" t="shared"/>
        <v>25.87638376383763</v>
      </c>
      <c r="K38" s="7" t="n">
        <f si="2" t="shared"/>
        <v>166.66666666666666</v>
      </c>
      <c r="L38" s="7" t="n">
        <f si="2" t="shared"/>
        <v>25.68129330254041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24499.0</v>
      </c>
      <c r="E39" s="5" t="n">
        <f si="6" t="shared"/>
        <v>27.0</v>
      </c>
      <c r="F39" s="5" t="n">
        <f si="6" t="shared"/>
        <v>24472.0</v>
      </c>
      <c r="G39" s="5" t="n">
        <f si="6" t="shared"/>
        <v>18828.0</v>
      </c>
      <c r="H39" s="5" t="n">
        <f si="6" t="shared"/>
        <v>18.0</v>
      </c>
      <c r="I39" s="5" t="n">
        <f si="6" t="shared"/>
        <v>18810.0</v>
      </c>
      <c r="J39" s="7" t="n">
        <f si="2" t="shared"/>
        <v>30.12003399192691</v>
      </c>
      <c r="K39" s="7" t="n">
        <f si="2" t="shared"/>
        <v>50.0</v>
      </c>
      <c r="L39" s="7" t="n">
        <f si="2" t="shared"/>
        <v>30.101010101010097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154825.0</v>
      </c>
      <c r="E40" s="5" t="n">
        <v>335.0</v>
      </c>
      <c r="F40" s="6" t="n">
        <v>154490.0</v>
      </c>
      <c r="G40" s="5" t="n">
        <f si="1" t="shared"/>
        <v>117116.0</v>
      </c>
      <c r="H40" s="5" t="n">
        <v>419.0</v>
      </c>
      <c r="I40" s="6" t="n">
        <v>116697.0</v>
      </c>
      <c r="J40" s="7" t="n">
        <f si="2" t="shared"/>
        <v>32.197991734690405</v>
      </c>
      <c r="K40" s="7" t="n">
        <f si="2" t="shared"/>
        <v>-20.04773269689738</v>
      </c>
      <c r="L40" s="7" t="n">
        <f si="2" t="shared"/>
        <v>32.38557974926519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47020.0</v>
      </c>
      <c r="E41" s="5" t="n">
        <v>174.0</v>
      </c>
      <c r="F41" s="6" t="n">
        <v>46846.0</v>
      </c>
      <c r="G41" s="5" t="n">
        <f si="1" t="shared"/>
        <v>30345.0</v>
      </c>
      <c r="H41" s="5" t="n">
        <v>326.0</v>
      </c>
      <c r="I41" s="6" t="n">
        <v>30019.0</v>
      </c>
      <c r="J41" s="7" t="n">
        <f si="2" t="shared"/>
        <v>54.95139232163453</v>
      </c>
      <c r="K41" s="7" t="n">
        <f si="2" t="shared"/>
        <v>-46.62576687116564</v>
      </c>
      <c r="L41" s="7" t="n">
        <f si="2" t="shared"/>
        <v>56.05449881741564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7231.0</v>
      </c>
      <c r="E42" s="5" t="n">
        <v>34.0</v>
      </c>
      <c r="F42" s="6" t="n">
        <v>7197.0</v>
      </c>
      <c r="G42" s="5" t="n">
        <f si="1" t="shared"/>
        <v>5147.0</v>
      </c>
      <c r="H42" s="5" t="n">
        <v>52.0</v>
      </c>
      <c r="I42" s="6" t="n">
        <v>5095.0</v>
      </c>
      <c r="J42" s="7" t="n">
        <f si="2" t="shared"/>
        <v>40.48960559549253</v>
      </c>
      <c r="K42" s="7" t="n">
        <f si="2" t="shared"/>
        <v>-34.61538461538461</v>
      </c>
      <c r="L42" s="7" t="n">
        <f si="2" t="shared"/>
        <v>41.25613346418058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742.0</v>
      </c>
      <c r="E43" s="5" t="n">
        <f si="7" t="shared"/>
        <v>2.0</v>
      </c>
      <c r="F43" s="5" t="n">
        <f si="7" t="shared"/>
        <v>740.0</v>
      </c>
      <c r="G43" s="5" t="n">
        <f si="7" t="shared"/>
        <v>645.0</v>
      </c>
      <c r="H43" s="5" t="n">
        <f si="7" t="shared"/>
        <v>1.0</v>
      </c>
      <c r="I43" s="5" t="n">
        <f si="7" t="shared"/>
        <v>644.0</v>
      </c>
      <c r="J43" s="7" t="n">
        <f si="2" t="shared"/>
        <v>15.038759689922475</v>
      </c>
      <c r="K43" s="7" t="n">
        <f si="2" t="shared"/>
        <v>100.0</v>
      </c>
      <c r="L43" s="7" t="n">
        <f si="2" t="shared"/>
        <v>14.906832298136653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54993.0</v>
      </c>
      <c r="E44" s="5" t="n">
        <v>210.0</v>
      </c>
      <c r="F44" s="6" t="n">
        <v>54783.0</v>
      </c>
      <c r="G44" s="5" t="n">
        <f si="1" t="shared"/>
        <v>36137.0</v>
      </c>
      <c r="H44" s="5" t="n">
        <v>379.0</v>
      </c>
      <c r="I44" s="6" t="n">
        <v>35758.0</v>
      </c>
      <c r="J44" s="7" t="n">
        <f si="2" t="shared"/>
        <v>52.17920690704818</v>
      </c>
      <c r="K44" s="7" t="n">
        <f si="2" t="shared"/>
        <v>-44.5910290237467</v>
      </c>
      <c r="L44" s="7" t="n">
        <f si="2" t="shared"/>
        <v>53.20487723027014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1951.0</v>
      </c>
      <c r="E45" s="5" t="n">
        <v>29.0</v>
      </c>
      <c r="F45" s="6" t="n">
        <v>1922.0</v>
      </c>
      <c r="G45" s="5" t="n">
        <f si="1" t="shared"/>
        <v>1608.0</v>
      </c>
      <c r="H45" s="5" t="n">
        <v>37.0</v>
      </c>
      <c r="I45" s="6" t="n">
        <v>1571.0</v>
      </c>
      <c r="J45" s="7" t="n">
        <f si="2" t="shared"/>
        <v>21.33084577114428</v>
      </c>
      <c r="K45" s="7" t="n">
        <f si="2" t="shared"/>
        <v>-21.62162162162162</v>
      </c>
      <c r="L45" s="7" t="n">
        <f si="2" t="shared"/>
        <v>22.342457033736473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2369.0</v>
      </c>
      <c r="E46" s="5" t="n">
        <f si="8" t="shared"/>
        <v>10.0</v>
      </c>
      <c r="F46" s="5" t="n">
        <f si="8" t="shared"/>
        <v>2359.0</v>
      </c>
      <c r="G46" s="5" t="n">
        <f si="8" t="shared"/>
        <v>1570.0</v>
      </c>
      <c r="H46" s="5" t="n">
        <f si="8" t="shared"/>
        <v>18.0</v>
      </c>
      <c r="I46" s="5" t="n">
        <f si="8" t="shared"/>
        <v>1552.0</v>
      </c>
      <c r="J46" s="7" t="n">
        <f si="2" t="shared"/>
        <v>50.89171974522293</v>
      </c>
      <c r="K46" s="7" t="n">
        <f si="2" t="shared"/>
        <v>-44.44444444444444</v>
      </c>
      <c r="L46" s="7" t="n">
        <f si="2" t="shared"/>
        <v>51.99742268041236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4320.0</v>
      </c>
      <c r="E47" s="5" t="n">
        <v>39.0</v>
      </c>
      <c r="F47" s="6" t="n">
        <v>4281.0</v>
      </c>
      <c r="G47" s="5" t="n">
        <f si="1" t="shared"/>
        <v>3178.0</v>
      </c>
      <c r="H47" s="5" t="n">
        <v>55.0</v>
      </c>
      <c r="I47" s="6" t="n">
        <v>3123.0</v>
      </c>
      <c r="J47" s="7" t="n">
        <f si="2" t="shared"/>
        <v>35.93455003146633</v>
      </c>
      <c r="K47" s="7" t="n">
        <f si="2" t="shared"/>
        <v>-29.09090909090909</v>
      </c>
      <c r="L47" s="7" t="n">
        <f si="2" t="shared"/>
        <v>37.07973102785782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947.0</v>
      </c>
      <c r="E48" s="5" t="n">
        <v>436.0</v>
      </c>
      <c r="F48" s="12" t="n">
        <v>511.0</v>
      </c>
      <c r="G48" s="5" t="n">
        <f si="1" t="shared"/>
        <v>776.0</v>
      </c>
      <c r="H48" s="13" t="n">
        <v>488.0</v>
      </c>
      <c r="I48" s="12" t="n">
        <v>288.0</v>
      </c>
      <c r="J48" s="14" t="n">
        <f si="2" t="shared"/>
        <v>22.036082474226816</v>
      </c>
      <c r="K48" s="14" t="n">
        <f si="2" t="shared"/>
        <v>-10.655737704918034</v>
      </c>
      <c r="L48" s="14" t="n">
        <f si="2" t="shared"/>
        <v>77.43055555555556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3241811.0</v>
      </c>
      <c r="E49" s="5" t="n">
        <f ref="E49:I49" si="9" t="shared">E19+E26+E40+E44+E47+E48</f>
        <v>638966.0</v>
      </c>
      <c r="F49" s="5" t="n">
        <f si="9" t="shared"/>
        <v>2602845.0</v>
      </c>
      <c r="G49" s="5" t="n">
        <f si="9" t="shared"/>
        <v>2179235.0</v>
      </c>
      <c r="H49" s="5" t="n">
        <f si="9" t="shared"/>
        <v>367513.0</v>
      </c>
      <c r="I49" s="5" t="n">
        <f si="9" t="shared"/>
        <v>1811722.0</v>
      </c>
      <c r="J49" s="7" t="n">
        <f si="2" t="shared"/>
        <v>48.75912877684141</v>
      </c>
      <c r="K49" s="7" t="n">
        <f si="2" t="shared"/>
        <v>73.86214909404565</v>
      </c>
      <c r="L49" s="7" t="n">
        <f si="2" t="shared"/>
        <v>43.666909161560106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