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<sst xmlns="http://schemas.openxmlformats.org/spreadsheetml/2006/main" count="113" uniqueCount="62">
  <si>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</si>
  <si>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</si>
  <si>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</si>
  <si>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</si>
  <si>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</si>
  <si>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</si>
  <si>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</si>
  <si>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</si>
  <si>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</si>
  <si>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</si>
  <si>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</si>
  <si>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</si>
  <si>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</si>
  <si>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</si>
  <si>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</si>
  <si>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</si>
  <si>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</si>
  <si>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</si>
  <si>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</si>
  <si>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</si>
  <si>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</si>
  <si>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</si>
  <si>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</si>
  <si>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</si>
  <si>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</si>
  <si>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</si>
  <si>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</si>
  <si>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</si>
  <si>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</si>
  <si>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</si>
  <si>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</si>
  <si>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</si>
  <si>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</si>
  <si>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</si>
  <si>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</si>
  <si>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</si>
  <si>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</si>
  <si>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</si>
  <si>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</si>
  <si>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</si>
  <si>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</si>
  <si>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</si>
  <si>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</si>
  <si>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</si>
  <si>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</si>
  <si>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</si>
  <si>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</si>
  <si>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</si>
  <si>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</si>
  <si>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</si>
  <si>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</si>
  <si>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</si>
  <si>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</si>
  <si>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</si>
  <si>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</si>
  <si>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</si>
  <si>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</si>
  <si>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113年5月來臺旅客人次及成長率－按居住地分
Table 1-2 Visitor Arrivals by Residence,
May,2024</t>
  </si>
  <si>
    <t>113年5月 May.., 2024</t>
  </si>
  <si>
    <t>112年5月 May..,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</si>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</sst>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94104.0</v>
      </c>
      <c r="E4" s="5" t="n">
        <v>90203.0</v>
      </c>
      <c r="F4" s="6" t="n">
        <v>3901.0</v>
      </c>
      <c r="G4" s="5" t="n">
        <f>H4+I4</f>
        <v>106227.0</v>
      </c>
      <c r="H4" s="5" t="n">
        <v>101180.0</v>
      </c>
      <c r="I4" s="6" t="n">
        <v>5047.0</v>
      </c>
      <c r="J4" s="7" t="n">
        <f>IF(G4=0,"-",((D4/G4)-1)*100)</f>
        <v>-11.412352791663139</v>
      </c>
      <c r="K4" s="7" t="n">
        <f>IF(H4=0,"-",((E4/H4)-1)*100)</f>
        <v>-10.848982012255382</v>
      </c>
      <c r="L4" s="7" t="n">
        <f>IF(I4=0,"-",((F4/I4)-1)*100)</f>
        <v>-22.706558351495943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30208.0</v>
      </c>
      <c r="E5" s="5" t="n">
        <v>29183.0</v>
      </c>
      <c r="F5" s="6" t="n">
        <v>1025.0</v>
      </c>
      <c r="G5" s="5" t="n">
        <f ref="G5:G48" si="1" t="shared">H5+I5</f>
        <v>13601.0</v>
      </c>
      <c r="H5" s="5" t="n">
        <v>13073.0</v>
      </c>
      <c r="I5" s="6" t="n">
        <v>528.0</v>
      </c>
      <c r="J5" s="7" t="n">
        <f ref="J5:L49" si="2" t="shared">IF(G5=0,"-",((D5/G5)-1)*100)</f>
        <v>122.10131607970003</v>
      </c>
      <c r="K5" s="7" t="n">
        <f si="2" t="shared"/>
        <v>123.23108697315077</v>
      </c>
      <c r="L5" s="7" t="n">
        <f si="2" t="shared"/>
        <v>94.12878787878789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98184.0</v>
      </c>
      <c r="E6" s="5" t="n">
        <v>101.0</v>
      </c>
      <c r="F6" s="6" t="n">
        <v>98083.0</v>
      </c>
      <c r="G6" s="5" t="n">
        <f si="1" t="shared"/>
        <v>77464.0</v>
      </c>
      <c r="H6" s="5" t="n">
        <v>82.0</v>
      </c>
      <c r="I6" s="6" t="n">
        <v>77382.0</v>
      </c>
      <c r="J6" s="7" t="n">
        <f si="2" t="shared"/>
        <v>26.74790870597956</v>
      </c>
      <c r="K6" s="7" t="n">
        <f si="2" t="shared"/>
        <v>23.17073170731707</v>
      </c>
      <c r="L6" s="7" t="n">
        <f si="2" t="shared"/>
        <v>26.751699361608637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71240.0</v>
      </c>
      <c r="E7" s="5" t="n">
        <v>174.0</v>
      </c>
      <c r="F7" s="6" t="n">
        <v>71066.0</v>
      </c>
      <c r="G7" s="5" t="n">
        <f si="1" t="shared"/>
        <v>58093.0</v>
      </c>
      <c r="H7" s="5" t="n">
        <v>156.0</v>
      </c>
      <c r="I7" s="6" t="n">
        <v>57937.0</v>
      </c>
      <c r="J7" s="7" t="n">
        <f si="2" t="shared"/>
        <v>22.630953815433873</v>
      </c>
      <c r="K7" s="7" t="n">
        <f si="2" t="shared"/>
        <v>11.538461538461542</v>
      </c>
      <c r="L7" s="7" t="n">
        <f si="2" t="shared"/>
        <v>22.660821236860727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3070.0</v>
      </c>
      <c r="E8" s="5" t="n">
        <v>1.0</v>
      </c>
      <c r="F8" s="6" t="n">
        <v>3069.0</v>
      </c>
      <c r="G8" s="5" t="n">
        <f si="1" t="shared"/>
        <v>3180.0</v>
      </c>
      <c r="H8" s="5" t="n">
        <v>1.0</v>
      </c>
      <c r="I8" s="6" t="n">
        <v>3179.0</v>
      </c>
      <c r="J8" s="7" t="n">
        <f si="2" t="shared"/>
        <v>-3.459119496855345</v>
      </c>
      <c r="K8" s="7" t="n">
        <f si="2" t="shared"/>
        <v>0.0</v>
      </c>
      <c r="L8" s="7" t="n">
        <f si="2" t="shared"/>
        <v>-3.460207612456745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1353.0</v>
      </c>
      <c r="E9" s="5" t="n">
        <v>4.0</v>
      </c>
      <c r="F9" s="6" t="n">
        <v>1349.0</v>
      </c>
      <c r="G9" s="5" t="n">
        <f si="1" t="shared"/>
        <v>1399.0</v>
      </c>
      <c r="H9" s="5" t="n">
        <v>4.0</v>
      </c>
      <c r="I9" s="6" t="n">
        <v>1395.0</v>
      </c>
      <c r="J9" s="7" t="n">
        <f si="2" t="shared"/>
        <v>-3.288062902072908</v>
      </c>
      <c r="K9" s="7" t="n">
        <f si="2" t="shared"/>
        <v>0.0</v>
      </c>
      <c r="L9" s="7" t="n">
        <f si="2" t="shared"/>
        <v>-3.2974910394265255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34565.0</v>
      </c>
      <c r="E10" s="5" t="n">
        <v>56.0</v>
      </c>
      <c r="F10" s="6" t="n">
        <v>34509.0</v>
      </c>
      <c r="G10" s="5" t="n">
        <f si="1" t="shared"/>
        <v>32148.0</v>
      </c>
      <c r="H10" s="5" t="n">
        <v>36.0</v>
      </c>
      <c r="I10" s="6" t="n">
        <v>32112.0</v>
      </c>
      <c r="J10" s="7" t="n">
        <f si="2" t="shared"/>
        <v>7.518352619136492</v>
      </c>
      <c r="K10" s="7" t="n">
        <f si="2" t="shared"/>
        <v>55.55555555555556</v>
      </c>
      <c r="L10" s="7" t="n">
        <f si="2" t="shared"/>
        <v>7.464499252615853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35263.0</v>
      </c>
      <c r="E11" s="5" t="n">
        <v>36.0</v>
      </c>
      <c r="F11" s="6" t="n">
        <v>35227.0</v>
      </c>
      <c r="G11" s="5" t="n">
        <f si="1" t="shared"/>
        <v>34728.0</v>
      </c>
      <c r="H11" s="5" t="n">
        <v>36.0</v>
      </c>
      <c r="I11" s="6" t="n">
        <v>34692.0</v>
      </c>
      <c r="J11" s="7" t="n">
        <f si="2" t="shared"/>
        <v>1.5405436535360417</v>
      </c>
      <c r="K11" s="7" t="n">
        <f si="2" t="shared"/>
        <v>0.0</v>
      </c>
      <c r="L11" s="7" t="n">
        <f si="2" t="shared"/>
        <v>1.5421422806410678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20324.0</v>
      </c>
      <c r="E12" s="5" t="n">
        <v>17.0</v>
      </c>
      <c r="F12" s="6" t="n">
        <v>20307.0</v>
      </c>
      <c r="G12" s="5" t="n">
        <f si="1" t="shared"/>
        <v>19157.0</v>
      </c>
      <c r="H12" s="5" t="n">
        <v>17.0</v>
      </c>
      <c r="I12" s="6" t="n">
        <v>19140.0</v>
      </c>
      <c r="J12" s="7" t="n">
        <f si="2" t="shared"/>
        <v>6.091768022132893</v>
      </c>
      <c r="K12" s="7" t="n">
        <f si="2" t="shared"/>
        <v>0.0</v>
      </c>
      <c r="L12" s="7" t="n">
        <f si="2" t="shared"/>
        <v>6.0971786833855734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33413.0</v>
      </c>
      <c r="E13" s="5" t="n">
        <v>127.0</v>
      </c>
      <c r="F13" s="6" t="n">
        <v>33286.0</v>
      </c>
      <c r="G13" s="5" t="n">
        <f si="1" t="shared"/>
        <v>25550.0</v>
      </c>
      <c r="H13" s="5" t="n">
        <v>128.0</v>
      </c>
      <c r="I13" s="6" t="n">
        <v>25422.0</v>
      </c>
      <c r="J13" s="7" t="n">
        <f si="2" t="shared"/>
        <v>30.77495107632093</v>
      </c>
      <c r="K13" s="7" t="n">
        <f si="2" t="shared"/>
        <v>-0.78125</v>
      </c>
      <c r="L13" s="7" t="n">
        <f si="2" t="shared"/>
        <v>30.933836834238072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34843.0</v>
      </c>
      <c r="E14" s="5" t="n">
        <v>30.0</v>
      </c>
      <c r="F14" s="6" t="n">
        <v>34813.0</v>
      </c>
      <c r="G14" s="5" t="n">
        <f si="1" t="shared"/>
        <v>34004.0</v>
      </c>
      <c r="H14" s="5" t="n">
        <v>39.0</v>
      </c>
      <c r="I14" s="6" t="n">
        <v>33965.0</v>
      </c>
      <c r="J14" s="7" t="n">
        <f si="2" t="shared"/>
        <v>2.467356781555119</v>
      </c>
      <c r="K14" s="7" t="n">
        <f si="2" t="shared"/>
        <v>-23.076923076923073</v>
      </c>
      <c r="L14" s="7" t="n">
        <f si="2" t="shared"/>
        <v>2.496687766818795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28178.0</v>
      </c>
      <c r="E15" s="5" t="n">
        <v>89.0</v>
      </c>
      <c r="F15" s="6" t="n">
        <v>28089.0</v>
      </c>
      <c r="G15" s="5" t="n">
        <f si="1" t="shared"/>
        <v>28895.0</v>
      </c>
      <c r="H15" s="5" t="n">
        <v>142.0</v>
      </c>
      <c r="I15" s="6" t="n">
        <v>28753.0</v>
      </c>
      <c r="J15" s="7" t="n">
        <f si="2" t="shared"/>
        <v>-2.4813981657726303</v>
      </c>
      <c r="K15" s="7" t="n">
        <f si="2" t="shared"/>
        <v>-37.323943661971825</v>
      </c>
      <c r="L15" s="7" t="n">
        <f si="2" t="shared"/>
        <v>-2.3093242444266693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1794.0</v>
      </c>
      <c r="E16" s="5" t="n">
        <f si="3" t="shared"/>
        <v>25.0</v>
      </c>
      <c r="F16" s="5" t="n">
        <f si="3" t="shared"/>
        <v>1769.0</v>
      </c>
      <c r="G16" s="5" t="n">
        <f si="3" t="shared"/>
        <v>1431.0</v>
      </c>
      <c r="H16" s="5" t="n">
        <f si="3" t="shared"/>
        <v>26.0</v>
      </c>
      <c r="I16" s="5" t="n">
        <f si="3" t="shared"/>
        <v>1405.0</v>
      </c>
      <c r="J16" s="7" t="n">
        <f si="2" t="shared"/>
        <v>25.366876310272545</v>
      </c>
      <c r="K16" s="7" t="n">
        <f si="2" t="shared"/>
        <v>-3.8461538461538436</v>
      </c>
      <c r="L16" s="7" t="n">
        <f si="2" t="shared"/>
        <v>25.90747330960854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188380.0</v>
      </c>
      <c r="E17" s="5" t="n">
        <v>380.0</v>
      </c>
      <c r="F17" s="6" t="n">
        <v>188000.0</v>
      </c>
      <c r="G17" s="5" t="n">
        <f si="1" t="shared"/>
        <v>175913.0</v>
      </c>
      <c r="H17" s="5" t="n">
        <v>424.0</v>
      </c>
      <c r="I17" s="6" t="n">
        <v>175489.0</v>
      </c>
      <c r="J17" s="7" t="n">
        <f si="2" t="shared"/>
        <v>7.08702597306623</v>
      </c>
      <c r="K17" s="7" t="n">
        <f si="2" t="shared"/>
        <v>-10.377358490566035</v>
      </c>
      <c r="L17" s="7" t="n">
        <f si="2" t="shared"/>
        <v>7.129221774584171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5447.0</v>
      </c>
      <c r="E18" s="5" t="n">
        <f si="4" t="shared"/>
        <v>1.0</v>
      </c>
      <c r="F18" s="5" t="n">
        <f si="4" t="shared"/>
        <v>5446.0</v>
      </c>
      <c r="G18" s="5" t="n">
        <f si="4" t="shared"/>
        <v>2259.0</v>
      </c>
      <c r="H18" s="5" t="n">
        <f si="4" t="shared"/>
        <v>6.0</v>
      </c>
      <c r="I18" s="5" t="n">
        <f si="4" t="shared"/>
        <v>2253.0</v>
      </c>
      <c r="J18" s="7" t="n">
        <f si="2" t="shared"/>
        <v>141.1243913235945</v>
      </c>
      <c r="K18" s="7" t="n">
        <f si="2" t="shared"/>
        <v>-83.33333333333334</v>
      </c>
      <c r="L18" s="7" t="n">
        <f si="2" t="shared"/>
        <v>141.7221482467821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491986.0</v>
      </c>
      <c r="E19" s="5" t="n">
        <v>120047.0</v>
      </c>
      <c r="F19" s="6" t="n">
        <v>371939.0</v>
      </c>
      <c r="G19" s="5" t="n">
        <f si="1" t="shared"/>
        <v>438136.0</v>
      </c>
      <c r="H19" s="5" t="n">
        <v>114926.0</v>
      </c>
      <c r="I19" s="6" t="n">
        <v>323210.0</v>
      </c>
      <c r="J19" s="7" t="n">
        <f si="2" t="shared"/>
        <v>12.290704256212681</v>
      </c>
      <c r="K19" s="7" t="n">
        <f si="2" t="shared"/>
        <v>4.455910759967274</v>
      </c>
      <c r="L19" s="7" t="n">
        <f si="2" t="shared"/>
        <v>15.076575601002439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8761.0</v>
      </c>
      <c r="E20" s="5" t="n">
        <v>36.0</v>
      </c>
      <c r="F20" s="6" t="n">
        <v>8725.0</v>
      </c>
      <c r="G20" s="5" t="n">
        <f si="1" t="shared"/>
        <v>7160.0</v>
      </c>
      <c r="H20" s="5" t="n">
        <v>52.0</v>
      </c>
      <c r="I20" s="6" t="n">
        <v>7108.0</v>
      </c>
      <c r="J20" s="7" t="n">
        <f si="2" t="shared"/>
        <v>22.360335195530734</v>
      </c>
      <c r="K20" s="7" t="n">
        <f si="2" t="shared"/>
        <v>-30.76923076923077</v>
      </c>
      <c r="L20" s="7" t="n">
        <f si="2" t="shared"/>
        <v>22.749015194147447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46849.0</v>
      </c>
      <c r="E21" s="5" t="n">
        <v>486.0</v>
      </c>
      <c r="F21" s="6" t="n">
        <v>46363.0</v>
      </c>
      <c r="G21" s="5" t="n">
        <f si="1" t="shared"/>
        <v>40604.0</v>
      </c>
      <c r="H21" s="5" t="n">
        <v>642.0</v>
      </c>
      <c r="I21" s="6" t="n">
        <v>39962.0</v>
      </c>
      <c r="J21" s="7" t="n">
        <f si="2" t="shared"/>
        <v>15.380258102649979</v>
      </c>
      <c r="K21" s="7" t="n">
        <f si="2" t="shared"/>
        <v>-24.29906542056075</v>
      </c>
      <c r="L21" s="7" t="n">
        <f si="2" t="shared"/>
        <v>16.01771683098945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276.0</v>
      </c>
      <c r="E22" s="5" t="n">
        <v>0.0</v>
      </c>
      <c r="F22" s="6" t="n">
        <v>276.0</v>
      </c>
      <c r="G22" s="5" t="n">
        <f si="1" t="shared"/>
        <v>252.0</v>
      </c>
      <c r="H22" s="5" t="n">
        <v>0.0</v>
      </c>
      <c r="I22" s="6" t="n">
        <v>252.0</v>
      </c>
      <c r="J22" s="7" t="n">
        <f si="2" t="shared"/>
        <v>9.523809523809534</v>
      </c>
      <c r="K22" s="7" t="str">
        <f si="2" t="shared"/>
        <v>-</v>
      </c>
      <c r="L22" s="7" t="n">
        <f si="2" t="shared"/>
        <v>9.523809523809534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401.0</v>
      </c>
      <c r="E23" s="5" t="n">
        <v>13.0</v>
      </c>
      <c r="F23" s="6" t="n">
        <v>388.0</v>
      </c>
      <c r="G23" s="5" t="n">
        <f si="1" t="shared"/>
        <v>314.0</v>
      </c>
      <c r="H23" s="5" t="n">
        <v>14.0</v>
      </c>
      <c r="I23" s="6" t="n">
        <v>300.0</v>
      </c>
      <c r="J23" s="7" t="n">
        <f si="2" t="shared"/>
        <v>27.707006369426757</v>
      </c>
      <c r="K23" s="7" t="n">
        <f si="2" t="shared"/>
        <v>-7.14285714285714</v>
      </c>
      <c r="L23" s="7" t="n">
        <f si="2" t="shared"/>
        <v>29.33333333333332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69.0</v>
      </c>
      <c r="E24" s="5" t="n">
        <v>5.0</v>
      </c>
      <c r="F24" s="6" t="n">
        <v>64.0</v>
      </c>
      <c r="G24" s="5" t="n">
        <f si="1" t="shared"/>
        <v>58.0</v>
      </c>
      <c r="H24" s="5" t="n">
        <v>1.0</v>
      </c>
      <c r="I24" s="6" t="n">
        <v>57.0</v>
      </c>
      <c r="J24" s="7" t="n">
        <f si="2" t="shared"/>
        <v>18.965517241379317</v>
      </c>
      <c r="K24" s="7" t="n">
        <f si="2" t="shared"/>
        <v>400.0</v>
      </c>
      <c r="L24" s="7" t="n">
        <f si="2" t="shared"/>
        <v>12.280701754385959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833.0</v>
      </c>
      <c r="E25" s="5" t="n">
        <f si="5" t="shared"/>
        <v>6.0</v>
      </c>
      <c r="F25" s="5" t="n">
        <f si="5" t="shared"/>
        <v>827.0</v>
      </c>
      <c r="G25" s="5" t="n">
        <f si="5" t="shared"/>
        <v>729.0</v>
      </c>
      <c r="H25" s="5" t="n">
        <f si="5" t="shared"/>
        <v>13.0</v>
      </c>
      <c r="I25" s="5" t="n">
        <f si="5" t="shared"/>
        <v>716.0</v>
      </c>
      <c r="J25" s="7" t="n">
        <f si="2" t="shared"/>
        <v>14.266117969821668</v>
      </c>
      <c r="K25" s="7" t="n">
        <f si="2" t="shared"/>
        <v>-53.84615384615385</v>
      </c>
      <c r="L25" s="7" t="n">
        <f si="2" t="shared"/>
        <v>15.50279329608939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57189.0</v>
      </c>
      <c r="E26" s="5" t="n">
        <v>546.0</v>
      </c>
      <c r="F26" s="6" t="n">
        <v>56643.0</v>
      </c>
      <c r="G26" s="5" t="n">
        <f si="1" t="shared"/>
        <v>49117.0</v>
      </c>
      <c r="H26" s="5" t="n">
        <v>722.0</v>
      </c>
      <c r="I26" s="6" t="n">
        <v>48395.0</v>
      </c>
      <c r="J26" s="7" t="n">
        <f si="2" t="shared"/>
        <v>16.43422847486613</v>
      </c>
      <c r="K26" s="7" t="n">
        <f si="2" t="shared"/>
        <v>-24.37673130193906</v>
      </c>
      <c r="L26" s="7" t="n">
        <f si="2" t="shared"/>
        <v>17.043082963116028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552.0</v>
      </c>
      <c r="E27" s="5" t="n">
        <v>0.0</v>
      </c>
      <c r="F27" s="6" t="n">
        <v>552.0</v>
      </c>
      <c r="G27" s="5" t="n">
        <f si="1" t="shared"/>
        <v>496.0</v>
      </c>
      <c r="H27" s="5" t="n">
        <v>2.0</v>
      </c>
      <c r="I27" s="6" t="n">
        <v>494.0</v>
      </c>
      <c r="J27" s="7" t="n">
        <f si="2" t="shared"/>
        <v>11.290322580645151</v>
      </c>
      <c r="K27" s="7" t="n">
        <f si="2" t="shared"/>
        <v>-100.0</v>
      </c>
      <c r="L27" s="7" t="n">
        <f si="2" t="shared"/>
        <v>11.740890688259121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3800.0</v>
      </c>
      <c r="E28" s="5" t="n">
        <v>6.0</v>
      </c>
      <c r="F28" s="6" t="n">
        <v>3794.0</v>
      </c>
      <c r="G28" s="5" t="n">
        <f si="1" t="shared"/>
        <v>3145.0</v>
      </c>
      <c r="H28" s="5" t="n">
        <v>8.0</v>
      </c>
      <c r="I28" s="6" t="n">
        <v>3137.0</v>
      </c>
      <c r="J28" s="7" t="n">
        <f si="2" t="shared"/>
        <v>20.82670906200319</v>
      </c>
      <c r="K28" s="7" t="n">
        <f si="2" t="shared"/>
        <v>-25.0</v>
      </c>
      <c r="L28" s="7" t="n">
        <f si="2" t="shared"/>
        <v>20.94357666560409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4614.0</v>
      </c>
      <c r="E29" s="5" t="n">
        <v>7.0</v>
      </c>
      <c r="F29" s="6" t="n">
        <v>4607.0</v>
      </c>
      <c r="G29" s="5" t="n">
        <f si="1" t="shared"/>
        <v>4109.0</v>
      </c>
      <c r="H29" s="5" t="n">
        <v>8.0</v>
      </c>
      <c r="I29" s="6" t="n">
        <v>4101.0</v>
      </c>
      <c r="J29" s="7" t="n">
        <f si="2" t="shared"/>
        <v>12.290094913604289</v>
      </c>
      <c r="K29" s="7" t="n">
        <f si="2" t="shared"/>
        <v>-12.5</v>
      </c>
      <c r="L29" s="7" t="n">
        <f si="2" t="shared"/>
        <v>12.338454035601076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1149.0</v>
      </c>
      <c r="E30" s="5" t="n">
        <v>0.0</v>
      </c>
      <c r="F30" s="6" t="n">
        <v>1149.0</v>
      </c>
      <c r="G30" s="5" t="n">
        <f si="1" t="shared"/>
        <v>1095.0</v>
      </c>
      <c r="H30" s="5" t="n">
        <v>1.0</v>
      </c>
      <c r="I30" s="6" t="n">
        <v>1094.0</v>
      </c>
      <c r="J30" s="7" t="n">
        <f si="2" t="shared"/>
        <v>4.93150684931507</v>
      </c>
      <c r="K30" s="7" t="n">
        <f si="2" t="shared"/>
        <v>-100.0</v>
      </c>
      <c r="L30" s="7" t="n">
        <f si="2" t="shared"/>
        <v>5.027422303473483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1838.0</v>
      </c>
      <c r="E31" s="5" t="n">
        <v>0.0</v>
      </c>
      <c r="F31" s="6" t="n">
        <v>1838.0</v>
      </c>
      <c r="G31" s="5" t="n">
        <f si="1" t="shared"/>
        <v>1652.0</v>
      </c>
      <c r="H31" s="5" t="n">
        <v>5.0</v>
      </c>
      <c r="I31" s="6" t="n">
        <v>1647.0</v>
      </c>
      <c r="J31" s="7" t="n">
        <f si="2" t="shared"/>
        <v>11.259079903147695</v>
      </c>
      <c r="K31" s="7" t="n">
        <f si="2" t="shared"/>
        <v>-100.0</v>
      </c>
      <c r="L31" s="7" t="n">
        <f si="2" t="shared"/>
        <v>11.596842744383729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826.0</v>
      </c>
      <c r="E32" s="5" t="n">
        <v>3.0</v>
      </c>
      <c r="F32" s="6" t="n">
        <v>823.0</v>
      </c>
      <c r="G32" s="5" t="n">
        <f si="1" t="shared"/>
        <v>676.0</v>
      </c>
      <c r="H32" s="5" t="n">
        <v>5.0</v>
      </c>
      <c r="I32" s="6" t="n">
        <v>671.0</v>
      </c>
      <c r="J32" s="7" t="n">
        <f si="2" t="shared"/>
        <v>22.189349112426026</v>
      </c>
      <c r="K32" s="7" t="n">
        <f si="2" t="shared"/>
        <v>-40.0</v>
      </c>
      <c r="L32" s="7" t="n">
        <f si="2" t="shared"/>
        <v>22.652757078986596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817.0</v>
      </c>
      <c r="E33" s="5" t="n">
        <v>1.0</v>
      </c>
      <c r="F33" s="6" t="n">
        <v>816.0</v>
      </c>
      <c r="G33" s="5" t="n">
        <f si="1" t="shared"/>
        <v>672.0</v>
      </c>
      <c r="H33" s="5" t="n">
        <v>5.0</v>
      </c>
      <c r="I33" s="6" t="n">
        <v>667.0</v>
      </c>
      <c r="J33" s="7" t="n">
        <f si="2" t="shared"/>
        <v>21.577380952380953</v>
      </c>
      <c r="K33" s="7" t="n">
        <f si="2" t="shared"/>
        <v>-80.0</v>
      </c>
      <c r="L33" s="7" t="n">
        <f si="2" t="shared"/>
        <v>22.338830584707647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4680.0</v>
      </c>
      <c r="E34" s="5" t="n">
        <v>18.0</v>
      </c>
      <c r="F34" s="6" t="n">
        <v>4662.0</v>
      </c>
      <c r="G34" s="5" t="n">
        <f si="1" t="shared"/>
        <v>4744.0</v>
      </c>
      <c r="H34" s="5" t="n">
        <v>20.0</v>
      </c>
      <c r="I34" s="6" t="n">
        <v>4724.0</v>
      </c>
      <c r="J34" s="7" t="n">
        <f si="2" t="shared"/>
        <v>-1.3490725126475533</v>
      </c>
      <c r="K34" s="7" t="n">
        <f si="2" t="shared"/>
        <v>-9.999999999999998</v>
      </c>
      <c r="L34" s="7" t="n">
        <f si="2" t="shared"/>
        <v>-1.3124470787468256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651.0</v>
      </c>
      <c r="E35" s="5" t="n">
        <v>1.0</v>
      </c>
      <c r="F35" s="6" t="n">
        <v>650.0</v>
      </c>
      <c r="G35" s="5" t="n">
        <f si="1" t="shared"/>
        <v>508.0</v>
      </c>
      <c r="H35" s="5" t="n">
        <v>0.0</v>
      </c>
      <c r="I35" s="6" t="n">
        <v>508.0</v>
      </c>
      <c r="J35" s="7" t="n">
        <f si="2" t="shared"/>
        <v>28.149606299212593</v>
      </c>
      <c r="K35" s="7" t="str">
        <f si="2" t="shared"/>
        <v>-</v>
      </c>
      <c r="L35" s="7" t="n">
        <f si="2" t="shared"/>
        <v>27.952755905511808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123.0</v>
      </c>
      <c r="E36" s="5" t="n">
        <v>0.0</v>
      </c>
      <c r="F36" s="6" t="n">
        <v>123.0</v>
      </c>
      <c r="G36" s="5" t="n">
        <f si="1" t="shared"/>
        <v>114.0</v>
      </c>
      <c r="H36" s="5" t="n">
        <v>0.0</v>
      </c>
      <c r="I36" s="6" t="n">
        <v>114.0</v>
      </c>
      <c r="J36" s="7" t="n">
        <f si="2" t="shared"/>
        <v>7.8947368421052655</v>
      </c>
      <c r="K36" s="7" t="str">
        <f si="2" t="shared"/>
        <v>-</v>
      </c>
      <c r="L36" s="7" t="n">
        <f si="2" t="shared"/>
        <v>7.8947368421052655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470.0</v>
      </c>
      <c r="E37" s="5" t="n">
        <v>1.0</v>
      </c>
      <c r="F37" s="6" t="n">
        <v>469.0</v>
      </c>
      <c r="G37" s="5" t="n">
        <f si="1" t="shared"/>
        <v>485.0</v>
      </c>
      <c r="H37" s="5" t="n">
        <v>1.0</v>
      </c>
      <c r="I37" s="6" t="n">
        <v>484.0</v>
      </c>
      <c r="J37" s="7" t="n">
        <f si="2" t="shared"/>
        <v>-3.0927835051546393</v>
      </c>
      <c r="K37" s="7" t="n">
        <f si="2" t="shared"/>
        <v>0.0</v>
      </c>
      <c r="L37" s="7" t="n">
        <f si="2" t="shared"/>
        <v>-3.0991735537190035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455.0</v>
      </c>
      <c r="E38" s="5" t="n">
        <v>1.0</v>
      </c>
      <c r="F38" s="6" t="n">
        <v>454.0</v>
      </c>
      <c r="G38" s="5" t="n">
        <f si="1" t="shared"/>
        <v>609.0</v>
      </c>
      <c r="H38" s="5" t="n">
        <v>1.0</v>
      </c>
      <c r="I38" s="6" t="n">
        <v>608.0</v>
      </c>
      <c r="J38" s="7" t="n">
        <f si="2" t="shared"/>
        <v>-25.287356321839084</v>
      </c>
      <c r="K38" s="7" t="n">
        <f si="2" t="shared"/>
        <v>0.0</v>
      </c>
      <c r="L38" s="7" t="n">
        <f si="2" t="shared"/>
        <v>-25.32894736842105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4024.0</v>
      </c>
      <c r="E39" s="5" t="n">
        <f si="6" t="shared"/>
        <v>4.0</v>
      </c>
      <c r="F39" s="5" t="n">
        <f si="6" t="shared"/>
        <v>4020.0</v>
      </c>
      <c r="G39" s="5" t="n">
        <f si="6" t="shared"/>
        <v>3688.0</v>
      </c>
      <c r="H39" s="5" t="n">
        <f si="6" t="shared"/>
        <v>4.0</v>
      </c>
      <c r="I39" s="5" t="n">
        <f si="6" t="shared"/>
        <v>3684.0</v>
      </c>
      <c r="J39" s="7" t="n">
        <f si="2" t="shared"/>
        <v>9.110629067245114</v>
      </c>
      <c r="K39" s="7" t="n">
        <f si="2" t="shared"/>
        <v>0.0</v>
      </c>
      <c r="L39" s="7" t="n">
        <f si="2" t="shared"/>
        <v>9.12052117263844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23999.0</v>
      </c>
      <c r="E40" s="5" t="n">
        <v>42.0</v>
      </c>
      <c r="F40" s="6" t="n">
        <v>23957.0</v>
      </c>
      <c r="G40" s="5" t="n">
        <f si="1" t="shared"/>
        <v>21993.0</v>
      </c>
      <c r="H40" s="5" t="n">
        <v>60.0</v>
      </c>
      <c r="I40" s="6" t="n">
        <v>21933.0</v>
      </c>
      <c r="J40" s="7" t="n">
        <f si="2" t="shared"/>
        <v>9.121083981266764</v>
      </c>
      <c r="K40" s="7" t="n">
        <f si="2" t="shared"/>
        <v>-30.000000000000004</v>
      </c>
      <c r="L40" s="7" t="n">
        <f si="2" t="shared"/>
        <v>9.228103770574014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6429.0</v>
      </c>
      <c r="E41" s="5" t="n">
        <v>21.0</v>
      </c>
      <c r="F41" s="6" t="n">
        <v>6408.0</v>
      </c>
      <c r="G41" s="5" t="n">
        <f si="1" t="shared"/>
        <v>5401.0</v>
      </c>
      <c r="H41" s="5" t="n">
        <v>42.0</v>
      </c>
      <c r="I41" s="6" t="n">
        <v>5359.0</v>
      </c>
      <c r="J41" s="7" t="n">
        <f si="2" t="shared"/>
        <v>19.033512312534718</v>
      </c>
      <c r="K41" s="7" t="n">
        <f si="2" t="shared"/>
        <v>-50.0</v>
      </c>
      <c r="L41" s="7" t="n">
        <f si="2" t="shared"/>
        <v>19.574547490203397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1022.0</v>
      </c>
      <c r="E42" s="5" t="n">
        <v>6.0</v>
      </c>
      <c r="F42" s="6" t="n">
        <v>1016.0</v>
      </c>
      <c r="G42" s="5" t="n">
        <f si="1" t="shared"/>
        <v>894.0</v>
      </c>
      <c r="H42" s="5" t="n">
        <v>7.0</v>
      </c>
      <c r="I42" s="6" t="n">
        <v>887.0</v>
      </c>
      <c r="J42" s="7" t="n">
        <f si="2" t="shared"/>
        <v>14.317673378076057</v>
      </c>
      <c r="K42" s="7" t="n">
        <f si="2" t="shared"/>
        <v>-14.28571428571429</v>
      </c>
      <c r="L42" s="7" t="n">
        <f si="2" t="shared"/>
        <v>14.543404735062015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194.0</v>
      </c>
      <c r="E43" s="5" t="n">
        <f si="7" t="shared"/>
        <v>0.0</v>
      </c>
      <c r="F43" s="5" t="n">
        <f si="7" t="shared"/>
        <v>194.0</v>
      </c>
      <c r="G43" s="5" t="n">
        <f si="7" t="shared"/>
        <v>142.0</v>
      </c>
      <c r="H43" s="5" t="n">
        <f si="7" t="shared"/>
        <v>0.0</v>
      </c>
      <c r="I43" s="5" t="n">
        <f si="7" t="shared"/>
        <v>142.0</v>
      </c>
      <c r="J43" s="7" t="n">
        <f si="2" t="shared"/>
        <v>36.61971830985915</v>
      </c>
      <c r="K43" s="7" t="str">
        <f si="2" t="shared"/>
        <v>-</v>
      </c>
      <c r="L43" s="7" t="n">
        <f si="2" t="shared"/>
        <v>36.61971830985915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7645.0</v>
      </c>
      <c r="E44" s="5" t="n">
        <v>27.0</v>
      </c>
      <c r="F44" s="6" t="n">
        <v>7618.0</v>
      </c>
      <c r="G44" s="5" t="n">
        <f si="1" t="shared"/>
        <v>6437.0</v>
      </c>
      <c r="H44" s="5" t="n">
        <v>49.0</v>
      </c>
      <c r="I44" s="6" t="n">
        <v>6388.0</v>
      </c>
      <c r="J44" s="7" t="n">
        <f si="2" t="shared"/>
        <v>18.76650613639894</v>
      </c>
      <c r="K44" s="7" t="n">
        <f si="2" t="shared"/>
        <v>-44.89795918367348</v>
      </c>
      <c r="L44" s="7" t="n">
        <f si="2" t="shared"/>
        <v>19.254852849092053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266.0</v>
      </c>
      <c r="E45" s="5" t="n">
        <v>3.0</v>
      </c>
      <c r="F45" s="6" t="n">
        <v>263.0</v>
      </c>
      <c r="G45" s="5" t="n">
        <f si="1" t="shared"/>
        <v>226.0</v>
      </c>
      <c r="H45" s="5" t="n">
        <v>7.0</v>
      </c>
      <c r="I45" s="6" t="n">
        <v>219.0</v>
      </c>
      <c r="J45" s="7" t="n">
        <f si="2" t="shared"/>
        <v>17.699115044247794</v>
      </c>
      <c r="K45" s="7" t="n">
        <f si="2" t="shared"/>
        <v>-57.14285714285714</v>
      </c>
      <c r="L45" s="7" t="n">
        <f si="2" t="shared"/>
        <v>20.091324200913242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497.0</v>
      </c>
      <c r="E46" s="5" t="n">
        <f si="8" t="shared"/>
        <v>1.0</v>
      </c>
      <c r="F46" s="5" t="n">
        <f si="8" t="shared"/>
        <v>496.0</v>
      </c>
      <c r="G46" s="5" t="n">
        <f si="8" t="shared"/>
        <v>345.0</v>
      </c>
      <c r="H46" s="5" t="n">
        <f si="8" t="shared"/>
        <v>4.0</v>
      </c>
      <c r="I46" s="5" t="n">
        <f si="8" t="shared"/>
        <v>341.0</v>
      </c>
      <c r="J46" s="7" t="n">
        <f si="2" t="shared"/>
        <v>44.05797101449276</v>
      </c>
      <c r="K46" s="7" t="n">
        <f si="2" t="shared"/>
        <v>-75.0</v>
      </c>
      <c r="L46" s="7" t="n">
        <f si="2" t="shared"/>
        <v>45.45454545454546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763.0</v>
      </c>
      <c r="E47" s="5" t="n">
        <v>4.0</v>
      </c>
      <c r="F47" s="6" t="n">
        <v>759.0</v>
      </c>
      <c r="G47" s="5" t="n">
        <f si="1" t="shared"/>
        <v>571.0</v>
      </c>
      <c r="H47" s="5" t="n">
        <v>11.0</v>
      </c>
      <c r="I47" s="6" t="n">
        <v>560.0</v>
      </c>
      <c r="J47" s="7" t="n">
        <f si="2" t="shared"/>
        <v>33.62521891418564</v>
      </c>
      <c r="K47" s="7" t="n">
        <f si="2" t="shared"/>
        <v>-63.63636363636363</v>
      </c>
      <c r="L47" s="7" t="n">
        <f si="2" t="shared"/>
        <v>35.53571428571429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166.0</v>
      </c>
      <c r="E48" s="5" t="n">
        <v>78.0</v>
      </c>
      <c r="F48" s="12" t="n">
        <v>88.0</v>
      </c>
      <c r="G48" s="5" t="n">
        <f si="1" t="shared"/>
        <v>142.0</v>
      </c>
      <c r="H48" s="13" t="n">
        <v>80.0</v>
      </c>
      <c r="I48" s="12" t="n">
        <v>62.0</v>
      </c>
      <c r="J48" s="14" t="n">
        <f si="2" t="shared"/>
        <v>16.901408450704224</v>
      </c>
      <c r="K48" s="14" t="n">
        <f si="2" t="shared"/>
        <v>-2.500000000000002</v>
      </c>
      <c r="L48" s="14" t="n">
        <f si="2" t="shared"/>
        <v>41.93548387096775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581748.0</v>
      </c>
      <c r="E49" s="5" t="n">
        <f ref="E49:I49" si="9" t="shared">E19+E26+E40+E44+E47+E48</f>
        <v>120744.0</v>
      </c>
      <c r="F49" s="5" t="n">
        <f si="9" t="shared"/>
        <v>461004.0</v>
      </c>
      <c r="G49" s="5" t="n">
        <f si="9" t="shared"/>
        <v>516396.0</v>
      </c>
      <c r="H49" s="5" t="n">
        <f si="9" t="shared"/>
        <v>115848.0</v>
      </c>
      <c r="I49" s="5" t="n">
        <f si="9" t="shared"/>
        <v>400548.0</v>
      </c>
      <c r="J49" s="7" t="n">
        <f si="2" t="shared"/>
        <v>12.655403992284997</v>
      </c>
      <c r="K49" s="7" t="n">
        <f si="2" t="shared"/>
        <v>4.226227470478561</v>
      </c>
      <c r="L49" s="7" t="n">
        <f si="2" t="shared"/>
        <v>15.093322148656352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